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T:\МАЩЕНКО\БЮДЖЕТ\БЮДЖЕТ 2025-2027\ПРОЕКТ ИЗМЕН № __ от 14.07.2025\ПРОЕКТ\"/>
    </mc:Choice>
  </mc:AlternateContent>
  <bookViews>
    <workbookView xWindow="-108" yWindow="-108" windowWidth="19440" windowHeight="12456"/>
  </bookViews>
  <sheets>
    <sheet name="Все года" sheetId="1" r:id="rId1"/>
  </sheets>
  <definedNames>
    <definedName name="_xlnm.Print_Titles" localSheetId="0">'Все года'!$21:$21</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A70" i="1" l="1"/>
  <c r="AA23" i="1" s="1"/>
  <c r="AO23" i="1"/>
  <c r="AO70" i="1"/>
  <c r="AS70" i="1"/>
  <c r="AB70" i="1" l="1"/>
  <c r="AC70" i="1"/>
  <c r="AD70" i="1"/>
  <c r="AE70" i="1"/>
  <c r="AF70" i="1"/>
  <c r="AG70" i="1"/>
  <c r="AH70" i="1"/>
  <c r="AI70" i="1"/>
  <c r="AJ70" i="1"/>
  <c r="AK70" i="1"/>
  <c r="AL70" i="1"/>
  <c r="AM70" i="1"/>
  <c r="AN70" i="1"/>
  <c r="AP70" i="1"/>
  <c r="AQ70" i="1"/>
  <c r="AR70" i="1"/>
  <c r="AE23" i="1" l="1"/>
  <c r="AG23" i="1"/>
  <c r="AH23" i="1"/>
  <c r="AI23" i="1"/>
  <c r="AK23" i="1"/>
  <c r="AL23" i="1"/>
  <c r="AM23" i="1"/>
  <c r="AP23" i="1"/>
  <c r="AQ23" i="1"/>
  <c r="AS23" i="1"/>
  <c r="AB23" i="1"/>
  <c r="AC23" i="1"/>
  <c r="AD23" i="1"/>
  <c r="AF23" i="1"/>
  <c r="AJ23" i="1"/>
  <c r="AN23" i="1"/>
  <c r="AR23" i="1"/>
</calcChain>
</file>

<file path=xl/sharedStrings.xml><?xml version="1.0" encoding="utf-8"?>
<sst xmlns="http://schemas.openxmlformats.org/spreadsheetml/2006/main" count="364" uniqueCount="165">
  <si>
    <t>Сумма</t>
  </si>
  <si>
    <t>Сумма (Ф)</t>
  </si>
  <si>
    <t>Сумма (Р)</t>
  </si>
  <si>
    <t>Сумма (М)</t>
  </si>
  <si>
    <t>Наименование</t>
  </si>
  <si>
    <t>Рз</t>
  </si>
  <si>
    <t>ПР</t>
  </si>
  <si>
    <t>ЦСР</t>
  </si>
  <si>
    <t>ВР</t>
  </si>
  <si>
    <t>Код расхода</t>
  </si>
  <si>
    <t>КОСГУ</t>
  </si>
  <si>
    <t>Доп.ФК</t>
  </si>
  <si>
    <t>Доп.ЭК</t>
  </si>
  <si>
    <t>Доп.КР</t>
  </si>
  <si>
    <t>2023 г. (Ф)</t>
  </si>
  <si>
    <t>2023 г. (Р)</t>
  </si>
  <si>
    <t>2023 г. (М)</t>
  </si>
  <si>
    <t>951</t>
  </si>
  <si>
    <t>01</t>
  </si>
  <si>
    <t>04</t>
  </si>
  <si>
    <t>99.9.00.72390</t>
  </si>
  <si>
    <t>Расходы на осуществление полномочий по определению в соответствии с частью 1 статьи 11.2 Областного закона от 25 октября 2002 года № 273-ЗС "Об административных правонарушениях" перечня должностных лиц, уполномоченных составлять протоколы об административных правонарушениях" перечня должностных лиц, уполномоченных составлять протоколы об административных правонарушениях, по иным не программным расходам органов местного самоуправления (Закупка товаров, работ и услуг для обеспечения государственных (муниципальных) нужд)</t>
  </si>
  <si>
    <t>99.9.00.85010</t>
  </si>
  <si>
    <t>Иные межбюджетные трансферты перечисляемые из бюджета поселения бюджету муниципального района, и направляемые на финансирование расходов по переданным полномочиям по внутреннему финансовому контролю сельского поселения, по иным не программным расходам органов местного самоуправления (Межбюджетные трансферты)</t>
  </si>
  <si>
    <t>06</t>
  </si>
  <si>
    <t>99.9.00.85040</t>
  </si>
  <si>
    <t>Иные межбюджетные трансферты, перечисляемые из бюджета поселения бюджету муниципального района, и направляемые на финансирование расходов по переданным полномочиям по обеспечению деятельности контрольно-счетного органа, по иным не программным мероприятиям в рамках непрограммного направления расходов органов местного самоуправления (Межбюджетные трансферты)</t>
  </si>
  <si>
    <t>07</t>
  </si>
  <si>
    <t>11</t>
  </si>
  <si>
    <t>99.1.00.90120</t>
  </si>
  <si>
    <t>13</t>
  </si>
  <si>
    <t>99.9.00.28990</t>
  </si>
  <si>
    <t>Расходы на выполнение других обязательств государства, по иным не программным мероприятиям в рамках непрограммного направления расходов органов местного самоуправления (Иные бюджетные ассигнования)</t>
  </si>
  <si>
    <t>99.9.00.90110</t>
  </si>
  <si>
    <t>Условно утвержденные расходы, по иным непрограммным мероприятиям в рамках непрограммного направления расходов органов местного самоуправления (Специальные расходы) (Иные бюджетные ассигнования)</t>
  </si>
  <si>
    <t>02</t>
  </si>
  <si>
    <t>03</t>
  </si>
  <si>
    <t>99.9.00.51180</t>
  </si>
  <si>
    <t>Расходы на осуществление первичного воинского учета на территориях, где отсутствуют военные комиссариаты, по иным не программным мероприятиям в рамках непрограммного направления расходов органов местного самоуправления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</si>
  <si>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t>
  </si>
  <si>
    <t>05</t>
  </si>
  <si>
    <t>08</t>
  </si>
  <si>
    <t>Всего</t>
  </si>
  <si>
    <t>(тыс.руб.)</t>
  </si>
  <si>
    <t>Вед</t>
  </si>
  <si>
    <t>240</t>
  </si>
  <si>
    <t>120</t>
  </si>
  <si>
    <t>850</t>
  </si>
  <si>
    <t>540</t>
  </si>
  <si>
    <t>880</t>
  </si>
  <si>
    <t>870</t>
  </si>
  <si>
    <t>610</t>
  </si>
  <si>
    <t>14</t>
  </si>
  <si>
    <t>Ведомственная структура расходов бюджета Обильненского сельского поселения Азовского района</t>
  </si>
  <si>
    <t>АДМИНИСТРАЦИЯ Обильненского СЕЛЬСКОГО ПОСЕЛЕНИЯ</t>
  </si>
  <si>
    <t>Расходы на выплаты по оплате труда работников муниципальных органов в рамках подпрограммы "Нормативно-методическое обеспечение и организация бюджетного процесса" муниципальной программы "Управление муниципальными финансами Обильненского сельского поселения"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</si>
  <si>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муниципальных органов в рамках подпрограммы "Нормативно-методическое обеспечение и организация бюджетного процесса" муниципальной программы "Управление муниципальными финансами Обильненского сельского поселения" (Закупка товаров, работ и услуг для обеспечения государственных (муниципальных) нужд)</t>
  </si>
  <si>
    <t>Мероприятия по диспансеризации аппарата управления в рамках подпрограммы "Нормативно-методическое обеспечение и организация бюджетного процесса" муниципальной программы "Управление муниципальными финансами Обильненского сельского поселения" (Закупка товаров, работ и услуг для обеспечения государственных (муниципальных) нужд)</t>
  </si>
  <si>
    <t>Резервный фонд Главы Администрации Обильненского сельского поселения на финансовое обеспечение непредвиденных расходов в рамках непрограммного направления расходов органов местного самоуправления (Резервные средства) (Иные бюджетные ассигнования)</t>
  </si>
  <si>
    <t>Оценка муниципального имущества, признание прав и регулирование отношений недвижимости муниципальной собственности в рамках подпрограммы "Нормативно-методическое обеспечение и организация бюджетного процесса" муниципальной программы "Управление муниципальными финансами Обильненского сельского поселения" (Закупка товаров, работ и услуг для обеспечения государственных (муниципальных) нужд)</t>
  </si>
  <si>
    <t>Расходы на уплату налога на имущество организаций, земельного налога, а также уплата прочих налогов и сборов и иных платежей в рамках подпрограммы "Нормативно-методическое обеспечение и организация бюджетного процесса" муниципальной программы "Управление муниципальными финансами Обильненского сельского поселения" (Иные бюджетные ассигнования)</t>
  </si>
  <si>
    <t>Расходы на выполнение других обязательств государства в рамках подпрограммы "Нормативно-методическое обеспечение и организация бюджетного процесса" муниципальной программы "Управление муниципальными финансами Обильненского сельского поселения" (Закупка товаров, работ и услуг для обеспечения государственных (муниципальных) нужд)</t>
  </si>
  <si>
    <t>Расходы на мероприятия по обеспечению пожарной безопасности в рамках подпрограммы" Пожарная безопасность" муниципальной программы "Участие в предупреждении и ликвидации последствий чрезвычайных ситуаций в границах Обильненского сельского поселения, обеспечение пожарной безопасности и безопасности людей на водных объектах" (Закупка товаров, работ и услуг для обеспечения государственных (муниципальных) нужд)</t>
  </si>
  <si>
    <t>Мероприятия направленные на участие в предупреждени и ликвидации последствий чрезвычайных ситуаций в границах поселений в рамках подпрограммы "Участие в предупреждении и ликвидации последствий чрезвычайных ситуаций в границах Обильненского сельского поселения, обеспечение пожарной безопасности и безопасности людей на водных объектах" муниципальной программы "Участие в предупреждении и ликвидации последствий чрезвычайных ситуаций в границах Обильненского сельского поселения, обеспечение пожарной безопасности и безопасности людей на водных объектах" (Закупка товаров, работ и услуг для обеспечения государственных (муниципальных) нужд)</t>
  </si>
  <si>
    <t>Расходы на мероприятия по оплате и обслуживанию уличного освещения в рамках подпрограммы "Развитие сетей наружного освещения" муниципальной программы "Развитие сетей наружного освещения Обильненского сельского поселения" (Закупка товаров, работ и услуг для обеспечения государственных (муниципальных) нужд)</t>
  </si>
  <si>
    <t>Расходы на посадку зеленых насаждений в рамках подпрограммы "Озеленение территории Обильненского сельского поселения" муниципальной программы "Озеленение территории Обильненского сельского поселения" (Закупка товаров, работ и услуг для обеспечения государственных (муниципальных) нужд)</t>
  </si>
  <si>
    <t>Мероприятия на инвентаризацию зеленых насаждений в рамках подпрограммы "Озеленение территории Обильненского сельского поселения" муниципальной программы "Озеленение территории Обильненского сельского поселения" (Закупка товаров, работ и услуг для обеспечения государственных (муниципальных) нужд)</t>
  </si>
  <si>
    <t>Расходы на денинфекцию и дератизацию от насекомых в рамках подпрограммы "Прочее благоустройство Обильненского сельского поселения" муниципальной программы "Благоустройство территории Обильненского сельского поселения" (Закупка товаров, работ и услуг для обеспечения государственных (муниципальных) нужд)</t>
  </si>
  <si>
    <t>Расходы по уборке и очистки территории сельского поселения в рамках подпрограммы "Прочее благоустройство Обильненского сельского поселения" муниципальной программы "Благоустройство территории Обильненского сельского поселения" (Закупка товаров, работ и услуг для обеспечения государственных (муниципальных) нужд)</t>
  </si>
  <si>
    <t>Расходы по содержанию и ремонту площадок мусорных контейнеров и площадок к ним, а так же содержание территории сельского поселения в рамках подпрограммы "Прочее благоустройство Обильненского сельского поселения" муниципальной программы "Благоустройство территории Обильненского сельского поселения" (Закупка товаров, работ и услуг для обеспечения государственных (муниципальных) нужд)</t>
  </si>
  <si>
    <t>Расходы по отлову бродячих животных в рамках подпрограммы "Прочее благоустройство Обильненского сельского поселения" муниципальной программы "Благоустройство территории Обильненского сельского поселения" (Закупка товаров, работ и услуг для обеспечения государственных (муниципальных) нужд)</t>
  </si>
  <si>
    <t>Расходы на обеспечение деятельности (оказания услуг) муниципальных учреждений культуры в рамках подпрограммы "Развитие культуры Обильненского сельского поселения" муниципальной программы "Развитие культуры Обильненского сельского поселения" (Предоставление субсидий бюджетным, автономным учреждениям и иным некоммерческим организациям)</t>
  </si>
  <si>
    <t>Расходы на физкультурные и массово-спортивные мероприятия в рамках подпрограммы "Развитие физической культуры и спорта Обильненского сельского поселения" муниципальной программы "Развитие физической культуры и спорта Обильненского сельского поселения" (Закупка товаров, работ и услуг для обеспечения государственных (муниципальных) нужд)</t>
  </si>
  <si>
    <t>Мероприятия по антитеррористической защищенности объектов социальной сферы в рамках подпрограммы "Профилактика экстремизма и терроризма в Обильненском сельском поселении" муниципальной программы "Обеспечение общественного порядка и противодействие преступности в Обильненском сельском поселении" (Закупка товаров, работ и услуг для обеспечения государственных (муниципальных) нужд)</t>
  </si>
  <si>
    <t>Мероприятия по поощрению членов добровольной народной дружины в рамках подпрограммы "Профилактика экстремизма и терроризма в Обильненском сельском поселении" муниципальной программы "Обеспечение общественного порядка и противодействие преступности в Обильненском сельском поселении" (Закупка товаров, работ и услуг для обеспечения государственных (муниципальных) нужд)</t>
  </si>
  <si>
    <t>Мероприятия по совершенствованию организации муниципальной службы, внедрение эффективных технологий и современных методов кадровой работы, развитие системы подготовки кадров для муниципальной службы в рамках подпрограммы "Развитие муниципальной службы в Обильненском сельском поселении" муниципальной программы "Развитие муниципальной службы в Обильненском сельском поселении" (Закупка товаров, работ и услуг для обеспечения государственных (муниципальных) нужд)</t>
  </si>
  <si>
    <t>99.9.00.85030</t>
  </si>
  <si>
    <t>99.9.0085050</t>
  </si>
  <si>
    <t>830</t>
  </si>
  <si>
    <t>99.9.00.28960</t>
  </si>
  <si>
    <t>12</t>
  </si>
  <si>
    <t>91.9.00.20700</t>
  </si>
  <si>
    <t xml:space="preserve"> </t>
  </si>
  <si>
    <t>на 2025 год и плановый период 2026 и 2027 годов</t>
  </si>
  <si>
    <t>АДМИНИСТРАЦИЯ ОБИЛЬНЕНСКОГО СЕЛЬСКОГО ПОСЕЛЕНИЯ</t>
  </si>
  <si>
    <t xml:space="preserve">Расходы на выплаты по оплате труда работников муниципальных органов  (Расходы на выплаты персоналу государственных (муниципальных) органов)  </t>
  </si>
  <si>
    <t>13.4.01.00110</t>
  </si>
  <si>
    <t xml:space="preserve">Расходы на обеспечение функций муниципальных органов (Иные закупки товаров, работ и услуг для обеспечения государственных (муниципальных) нужд)  </t>
  </si>
  <si>
    <t>13.4.01.00190</t>
  </si>
  <si>
    <t>Мероприятия по диспансеризации аппарата управления (Иные закупки товаров, работ и услуг для обеспечения государственных (муниципальных) нужд)</t>
  </si>
  <si>
    <t>13.4.01.00210</t>
  </si>
  <si>
    <t>Расходы на осуществление полномочий по определению в соответствии с частью 1 статьи 11.2 Областного закона от 25 октября 2002 года № 273-ЗС "Об административных правонарушениях" перечня должностных лиц, уполномоченных составлять протоколы об административных правонарушениях" перечня должностных лиц, уполномоченных составлять протоколы об административных правонарушениях (Закупка товаров, работ и услуг для обеспечения государственных (муниципальных) нужд)</t>
  </si>
  <si>
    <t>Иные межбюджетные трансферты, перечисляемые из бюджета поселения бюджету муниципального района, и направляемые на финансирование расходов по переданным полномочиям по внутреннему финансовому контролю сельского поселения (Иные межбюджетные трансферты)</t>
  </si>
  <si>
    <t>Иные межбюджетные трансферты, перечисляемые из бюджета поселения бюджету муниципального района, и направляемые на финансирование расходов по переданным полномочиям по обеспечению деятельности контрольно-счетного органа (Иные межбюджетные трансферты)</t>
  </si>
  <si>
    <t>Расходы на подготовку и проведение выборов в органы местного самоуправления (Специальные расходы)</t>
  </si>
  <si>
    <t>Расходы из резервного фонда Главы Администрации Обильненского сельского поселения (Резервные средства)</t>
  </si>
  <si>
    <t>Оценка муниципального имущества, признание прав и регулирование отношений недвижимости муниципальной собственности (Иные закупки товаров, работ и услуг для обеспечения государственных (муниципальных) нужд)</t>
  </si>
  <si>
    <t xml:space="preserve">Расходы на уплату налога на имущество организаций, земельного налога, а также уплата прочих налогов и сборов и иных платежей (Уплата налогов, сборов и иных платежей)  </t>
  </si>
  <si>
    <t xml:space="preserve">Расходы на выполнение других обязательств государства (Иные закупки товаров, работ и услуг для обеспечения государственных (муниципальных) нужд)  </t>
  </si>
  <si>
    <t>Расходы на содержание и ремонт помещения жилого маневренного фонда (Иные закупки товаров, работ и услуг для обеспечения государственных (муниципальных) нужд)</t>
  </si>
  <si>
    <t>Расходы на выполнение других обязательств государства (Иные закупки товаров, работ и услуг для обеспечения государственных (муниципальных) нужд)</t>
  </si>
  <si>
    <t xml:space="preserve">Расходы на выполнение других обязательств государства по иным непрограммным мероприятиям органов местного самоуправления  </t>
  </si>
  <si>
    <t xml:space="preserve">Расходы на выполнение других обязательств государства (Уплата налогов, сборов и иных платежей)  </t>
  </si>
  <si>
    <t>Иные межбюджетные трансферты, перечисляемые из бюджета поселения бюджету муниципального района, и направляемые на финансирование расходов по переданным полномочиям по организации ритуальных услуг в части создания и содержания специализированной службы по вопросам погребения и похоронного дела администрацией сельского поселения (Иные межбюджетные трансферты)</t>
  </si>
  <si>
    <t>Условно утвержденные расходы (Специальные расходы)</t>
  </si>
  <si>
    <t>Расходы на ремонт, обслуживание и содержание пожарного оборудования (Закупка товаров, работ и услуг для обеспечения государственных (муниципальных) нужд)</t>
  </si>
  <si>
    <t>02.4.03.28970</t>
  </si>
  <si>
    <t>Мероприятия по обеспечению пожарной безопасности  (Закупка товаров, работ и услуг для обеспечения государственных (муниципальных) нужд)</t>
  </si>
  <si>
    <t>02.4.01.28310</t>
  </si>
  <si>
    <t xml:space="preserve">Расходы на участие в мероприятиях по защите населения (Иные закупки товаров, работ и услуг для обеспечения государственных (муниципальных) нужд) </t>
  </si>
  <si>
    <t>02.4.02.28320</t>
  </si>
  <si>
    <r>
      <rPr>
        <sz val="14"/>
        <color theme="1"/>
        <rFont val="Times New Roman"/>
        <family val="1"/>
        <charset val="204"/>
      </rPr>
      <t>Расходы</t>
    </r>
    <r>
      <rPr>
        <sz val="14"/>
        <color rgb="FFFF0000"/>
        <rFont val="Times New Roman"/>
        <family val="1"/>
        <charset val="204"/>
      </rPr>
      <t xml:space="preserve"> </t>
    </r>
    <r>
      <rPr>
        <sz val="14"/>
        <color indexed="0"/>
        <rFont val="Times New Roman"/>
        <family val="1"/>
        <charset val="204"/>
      </rPr>
      <t>на обеспечение реализации комплекса мер по противодействию злоупотреблению наркотиками и их незаконному обороту на территории сельского поселения  (Иные закупки товаров, работ и услуг для обеспечения государственных (муниципальных) нужд)</t>
    </r>
  </si>
  <si>
    <t>03.4.02.28300</t>
  </si>
  <si>
    <t>Расходы по антитеррористической защищенности объектов социальной сферы (Закупка товаров, работ и услуг для обеспечения государственных (муниципальных) нужд)</t>
  </si>
  <si>
    <t>03.4.01.28290</t>
  </si>
  <si>
    <t>Мероприятия по обеспечению деятельности добровольных народных дружин (Закупка товаров, работ и услуг для обеспечения государственных (муниципальных) нужд)</t>
  </si>
  <si>
    <t>03.4.01.28830</t>
  </si>
  <si>
    <t>Мероприяти я по обеспечению мер по  противодействию коррупции  (Закупка товаров, работ и услуг для обеспечения государственных (муниципальных) нужд)</t>
  </si>
  <si>
    <t>03.4.02.28790</t>
  </si>
  <si>
    <t>Имущественный взнос "Ростовскому областному фонду содействия капитальному ремонту" (Иные закупки товаров, работ и услуг для обеспечения государственных (муниципальных) нужд)</t>
  </si>
  <si>
    <t>05.4.01.68080</t>
  </si>
  <si>
    <t>Расходы на ремонт и содержание объектов газоснабжения (Иные закупки товаров, работ и услуг для обеспечения государственных (муниципальных) нужд)</t>
  </si>
  <si>
    <t>05.4.02.28630</t>
  </si>
  <si>
    <t xml:space="preserve">Иные межбюджетные трансферты, перечисляемые из бюджета поселения бюджету муниципального района, и направляемые на финансирование расходов по переданным полномочиям по организации теплоснабжения, по иным непрограммным мероприятиям  (Иные межбюджетные трансферты)  </t>
  </si>
  <si>
    <t xml:space="preserve">Расходы на ремонт и реконструкцию сетей наружного освещения (Иные закупки товаров, работ и услуг для обеспечения государственных (муниципальных) нужд)  </t>
  </si>
  <si>
    <t>07.4.01.28460</t>
  </si>
  <si>
    <t>Мероприяти по оплате и обслуживанию уличного освещения (Иные закупки товаров, работ и услуг для обеспечения государственных (муниципальных) нужд)</t>
  </si>
  <si>
    <t>07.4.01.28610</t>
  </si>
  <si>
    <t xml:space="preserve">Расходы на посадку зеленых насаждений (Иные закупки товаров, работ и услуг для обеспечения государственных (муниципальных) нужд)  </t>
  </si>
  <si>
    <t>08.4.01.28490</t>
  </si>
  <si>
    <t xml:space="preserve">Содержание зеленых насаждений (Иные закупки товаров, работ и услуг для обеспечения государственных (муниципальных) нужд) </t>
  </si>
  <si>
    <t>08.4.01.28500</t>
  </si>
  <si>
    <t>09.4.01.28210</t>
  </si>
  <si>
    <t>Общественные работы (Закупка товаров, работ и услуг для обеспечения государственных (муниципальных) нужд)</t>
  </si>
  <si>
    <t>09.4.01.28280</t>
  </si>
  <si>
    <t>Расходы по обустройству и содержанию детских площадок (Иные закупки товаров, работ и услуг для обеспечения государственных (муниципальных) нужд</t>
  </si>
  <si>
    <t>09.4.01.28510</t>
  </si>
  <si>
    <t xml:space="preserve">Расходы по содержанию и ремонту площадок мусорных контейнеров и площадок к ним, а также содержание территории сельского поселения(Иные закупки товаров, работ и услуг для обеспечения государственных (муниципальных) нужд)  </t>
  </si>
  <si>
    <t>09.4.01.28520</t>
  </si>
  <si>
    <t>Расходы по отлову бродячих животных (Иные закупки товаров, работ и услуг для обеспечения государственных (муниципальных) нужд)</t>
  </si>
  <si>
    <t>09.4.01.28530</t>
  </si>
  <si>
    <t xml:space="preserve">Совершенствование организации муниципальной службы, внедрение эффективных технологий и современных методов кадровой работы, развитие системы подготовки кадров для муниципальной службы(Иные закупки товаров, работ и услуг для обеспечения государственных (муниципальных) нужд)  </t>
  </si>
  <si>
    <t>01.4.01.28540</t>
  </si>
  <si>
    <t>Расходы на обеспечение деятельности (оказание услуг) муниципальных учреждений культуры  (Субсидии бюджетным учреждениям)</t>
  </si>
  <si>
    <t>10.4.01.28590</t>
  </si>
  <si>
    <t>Расходы на выплату пенсии лицам, замещающим муниципальные должности и должности муниципальной службы достигших пенсионного возраста в сельских поселениях (Публичные нормативные социальные выплаты гражданам)</t>
  </si>
  <si>
    <t>15.4.01.28250</t>
  </si>
  <si>
    <t>03.4.01.28800</t>
  </si>
  <si>
    <t>Расходы по трудоустройству несовершеннолетних граждан в возрасте от 14 до 18 лет (Иные закупки товаров, работ и услуг для обеспечения государственных (муниципальных) нужд)</t>
  </si>
  <si>
    <t>310</t>
  </si>
  <si>
    <t>Расходы на осуществление первичного воинского учета, по иным не программным мероприятиям в рамках непрограммного направления расходов органов местного самоуправления (Расходы на выплаты персоналу государственных (муниципальных) органов)</t>
  </si>
  <si>
    <t>13.4.01.28990</t>
  </si>
  <si>
    <t>Расходы на  дезинсекцию  и дератизацию (Иные закупки товаров, работ и услуг для обеспечения государственных (муниципальных) нужд)</t>
  </si>
  <si>
    <t xml:space="preserve">Расходы на обустройство спортивной площадки по адресу: Ростовская область, Азовский р-н, п. Овощной, ул. Комсомольская 11-в </t>
  </si>
  <si>
    <t>Председатель Собрания депутатов - Глава Обильненского сельского поселения                                                                           С. А. Бабаев</t>
  </si>
  <si>
    <t>11.4.01.28360</t>
  </si>
  <si>
    <t>13.4.01.28580</t>
  </si>
  <si>
    <t>13.4.01.28600</t>
  </si>
  <si>
    <t xml:space="preserve">      ПРОЕКТ                                                                                           Приложение 6                                                                                                                           к  решению  Собрания депутатов Обильненского сельского поселения от  ___.___.2025 №___ "О внесении изменений в решение Собрания депутатов Обильненского сельского поселения от 27.12.2024 года № 91 "О бюджете Обильненского сельского поселения  Азовского района на 2025 год и плановый период 2026 и 2027 год</t>
  </si>
  <si>
    <t>11.4.01.S4640</t>
  </si>
  <si>
    <t>09.4.01.S4640</t>
  </si>
  <si>
    <t>Расходы на благоустройство территории земельного участка по адресу: Ростовская обл., Азовский район, п. Овощной, ул. Кравченко</t>
  </si>
  <si>
    <t>Расходы на физкультурные и массово-спортивные мероприятия (Иные закупки товаров, работ и услуг для обеспечения государственных (муниципальных) нужд)</t>
  </si>
  <si>
    <t>11.4.01.28510</t>
  </si>
  <si>
    <t>Мероприятие  по расходам на обустройство и содержание спортивных объектов (спортивная площадка)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</si>
</sst>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
    <numFmt numFmtId="165" formatCode="#,##0.0"/>
    <numFmt numFmtId="166" formatCode="000000"/>
  </numFmts>
  <fonts count="16" x14ac:knownFonts="1">
    <font>
      <sz val="11"/>
      <color indexed="8"/>
      <name val="Calibri"/>
      <family val="2"/>
      <scheme val="minor"/>
    </font>
    <font>
      <sz val="14"/>
      <color indexed="8"/>
      <name val="Times New Roman"/>
      <family val="1"/>
      <charset val="204"/>
    </font>
    <font>
      <sz val="8"/>
      <color indexed="8"/>
      <name val="Times New Roman"/>
      <family val="1"/>
      <charset val="204"/>
    </font>
    <font>
      <b/>
      <sz val="14"/>
      <color indexed="0"/>
      <name val="Times New Roman"/>
      <family val="1"/>
      <charset val="204"/>
    </font>
    <font>
      <b/>
      <sz val="12"/>
      <color indexed="0"/>
      <name val="Times New Roman"/>
      <family val="1"/>
      <charset val="204"/>
    </font>
    <font>
      <sz val="14"/>
      <color indexed="8"/>
      <name val="Calibri"/>
      <family val="2"/>
      <scheme val="minor"/>
    </font>
    <font>
      <sz val="14"/>
      <color indexed="0"/>
      <name val="Times New Roman"/>
      <family val="1"/>
      <charset val="204"/>
    </font>
    <font>
      <b/>
      <sz val="12"/>
      <color indexed="8"/>
      <name val="Times New Roman"/>
      <family val="1"/>
      <charset val="204"/>
    </font>
    <font>
      <sz val="14"/>
      <name val="Times New Roman"/>
      <family val="1"/>
      <charset val="204"/>
    </font>
    <font>
      <sz val="11"/>
      <color indexed="8"/>
      <name val="Times New Roman"/>
      <family val="1"/>
      <charset val="204"/>
    </font>
    <font>
      <sz val="16"/>
      <color indexed="0"/>
      <name val="Times New Roman"/>
      <family val="1"/>
      <charset val="204"/>
    </font>
    <font>
      <b/>
      <sz val="18"/>
      <name val="Times New Roman"/>
      <family val="1"/>
      <charset val="204"/>
    </font>
    <font>
      <sz val="14"/>
      <color rgb="FFFF0000"/>
      <name val="Times New Roman"/>
      <family val="1"/>
      <charset val="204"/>
    </font>
    <font>
      <sz val="14"/>
      <color theme="1"/>
      <name val="Times New Roman"/>
      <family val="1"/>
      <charset val="204"/>
    </font>
    <font>
      <b/>
      <sz val="14"/>
      <color theme="1"/>
      <name val="Times New Roman"/>
      <family val="1"/>
      <charset val="204"/>
    </font>
    <font>
      <sz val="16"/>
      <color indexed="8"/>
      <name val="Times New Roman"/>
      <family val="1"/>
      <charset val="204"/>
    </font>
  </fonts>
  <fills count="4">
    <fill>
      <patternFill patternType="none"/>
    </fill>
    <fill>
      <patternFill patternType="gray125"/>
    </fill>
    <fill>
      <patternFill patternType="none"/>
    </fill>
    <fill>
      <patternFill patternType="solid">
        <fgColor theme="0"/>
        <bgColor indexed="64"/>
      </patternFill>
    </fill>
  </fills>
  <borders count="14">
    <border>
      <left/>
      <right/>
      <top/>
      <bottom/>
      <diagonal/>
    </border>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s>
  <cellStyleXfs count="1">
    <xf numFmtId="0" fontId="0" fillId="0" borderId="0"/>
  </cellStyleXfs>
  <cellXfs count="81">
    <xf numFmtId="0" fontId="0" fillId="0" borderId="0" xfId="0"/>
    <xf numFmtId="164" fontId="3" fillId="2" borderId="1" xfId="0" applyNumberFormat="1" applyFont="1" applyFill="1" applyBorder="1" applyAlignment="1">
      <alignment horizontal="center" vertical="center" wrapText="1"/>
    </xf>
    <xf numFmtId="49" fontId="1" fillId="2" borderId="1" xfId="0" applyNumberFormat="1" applyFont="1" applyFill="1" applyBorder="1" applyAlignment="1">
      <alignment horizontal="right" vertical="center" wrapText="1"/>
    </xf>
    <xf numFmtId="0" fontId="2" fillId="2" borderId="2" xfId="0" applyNumberFormat="1" applyFont="1" applyFill="1" applyBorder="1" applyAlignment="1">
      <alignment vertical="center"/>
    </xf>
    <xf numFmtId="49" fontId="2" fillId="2" borderId="2" xfId="0" applyNumberFormat="1" applyFont="1" applyFill="1" applyBorder="1" applyAlignment="1">
      <alignment horizontal="right" vertical="center"/>
    </xf>
    <xf numFmtId="49" fontId="4" fillId="2" borderId="2" xfId="0" applyNumberFormat="1" applyFont="1" applyFill="1" applyBorder="1" applyAlignment="1">
      <alignment horizontal="center" vertical="center" wrapText="1"/>
    </xf>
    <xf numFmtId="49" fontId="4" fillId="2" borderId="2" xfId="0" applyNumberFormat="1" applyFont="1" applyFill="1" applyBorder="1" applyAlignment="1">
      <alignment horizontal="justify" vertical="center" wrapText="1"/>
    </xf>
    <xf numFmtId="49" fontId="4" fillId="2" borderId="2" xfId="0" applyNumberFormat="1" applyFont="1" applyFill="1" applyBorder="1" applyAlignment="1">
      <alignment horizontal="right" vertical="center" wrapText="1"/>
    </xf>
    <xf numFmtId="165" fontId="4" fillId="2" borderId="2" xfId="0" applyNumberFormat="1" applyFont="1" applyFill="1" applyBorder="1" applyAlignment="1">
      <alignment horizontal="right"/>
    </xf>
    <xf numFmtId="0" fontId="1" fillId="0" borderId="0" xfId="0" applyFont="1"/>
    <xf numFmtId="0" fontId="5" fillId="0" borderId="0" xfId="0" applyFont="1"/>
    <xf numFmtId="164" fontId="3" fillId="2" borderId="2" xfId="0" applyNumberFormat="1" applyFont="1" applyFill="1" applyBorder="1" applyAlignment="1">
      <alignment horizontal="justify" vertical="center" wrapText="1"/>
    </xf>
    <xf numFmtId="49" fontId="3" fillId="2" borderId="2" xfId="0" applyNumberFormat="1" applyFont="1" applyFill="1" applyBorder="1" applyAlignment="1">
      <alignment horizontal="center" vertical="center" wrapText="1"/>
    </xf>
    <xf numFmtId="49" fontId="3" fillId="2" borderId="2" xfId="0" applyNumberFormat="1" applyFont="1" applyFill="1" applyBorder="1" applyAlignment="1">
      <alignment horizontal="right" vertical="center" wrapText="1"/>
    </xf>
    <xf numFmtId="165" fontId="3" fillId="2" borderId="2" xfId="0" applyNumberFormat="1" applyFont="1" applyFill="1" applyBorder="1" applyAlignment="1">
      <alignment horizontal="right"/>
    </xf>
    <xf numFmtId="164" fontId="6" fillId="2" borderId="2" xfId="0" applyNumberFormat="1" applyFont="1" applyFill="1" applyBorder="1" applyAlignment="1">
      <alignment horizontal="justify" vertical="center" wrapText="1"/>
    </xf>
    <xf numFmtId="49" fontId="6" fillId="2" borderId="2" xfId="0" applyNumberFormat="1" applyFont="1" applyFill="1" applyBorder="1" applyAlignment="1">
      <alignment horizontal="center" vertical="center" wrapText="1"/>
    </xf>
    <xf numFmtId="49" fontId="6" fillId="2" borderId="2" xfId="0" applyNumberFormat="1" applyFont="1" applyFill="1" applyBorder="1" applyAlignment="1">
      <alignment horizontal="right" vertical="center" wrapText="1"/>
    </xf>
    <xf numFmtId="165" fontId="6" fillId="2" borderId="2" xfId="0" applyNumberFormat="1" applyFont="1" applyFill="1" applyBorder="1" applyAlignment="1">
      <alignment horizontal="right"/>
    </xf>
    <xf numFmtId="49" fontId="6" fillId="2" borderId="2" xfId="0" applyNumberFormat="1" applyFont="1" applyFill="1" applyBorder="1" applyAlignment="1">
      <alignment horizontal="justify" vertical="center" wrapText="1"/>
    </xf>
    <xf numFmtId="165" fontId="4" fillId="3" borderId="2" xfId="0" applyNumberFormat="1" applyFont="1" applyFill="1" applyBorder="1" applyAlignment="1">
      <alignment horizontal="right"/>
    </xf>
    <xf numFmtId="165" fontId="3" fillId="3" borderId="2" xfId="0" applyNumberFormat="1" applyFont="1" applyFill="1" applyBorder="1" applyAlignment="1">
      <alignment horizontal="right"/>
    </xf>
    <xf numFmtId="0" fontId="7" fillId="2" borderId="2" xfId="0" applyNumberFormat="1" applyFont="1" applyFill="1" applyBorder="1" applyAlignment="1">
      <alignment horizontal="center" vertical="center"/>
    </xf>
    <xf numFmtId="164" fontId="8" fillId="2" borderId="2" xfId="0" applyNumberFormat="1" applyFont="1" applyFill="1" applyBorder="1" applyAlignment="1">
      <alignment horizontal="justify" vertical="center" wrapText="1"/>
    </xf>
    <xf numFmtId="49" fontId="8" fillId="3" borderId="2" xfId="0" applyNumberFormat="1" applyFont="1" applyFill="1" applyBorder="1" applyAlignment="1">
      <alignment horizontal="justify" vertical="center" wrapText="1"/>
    </xf>
    <xf numFmtId="166" fontId="6" fillId="2" borderId="2" xfId="0" applyNumberFormat="1" applyFont="1" applyFill="1" applyBorder="1" applyAlignment="1">
      <alignment horizontal="justify" vertical="center" wrapText="1"/>
    </xf>
    <xf numFmtId="0" fontId="9" fillId="0" borderId="0" xfId="0" applyFont="1"/>
    <xf numFmtId="164" fontId="11" fillId="2" borderId="2" xfId="0" applyNumberFormat="1" applyFont="1" applyFill="1" applyBorder="1" applyAlignment="1">
      <alignment horizontal="justify" vertical="center" wrapText="1"/>
    </xf>
    <xf numFmtId="49" fontId="10" fillId="3" borderId="2" xfId="0" applyNumberFormat="1" applyFont="1" applyFill="1" applyBorder="1" applyAlignment="1">
      <alignment horizontal="center" vertical="center" wrapText="1"/>
    </xf>
    <xf numFmtId="165" fontId="10" fillId="3" borderId="2" xfId="0" applyNumberFormat="1" applyFont="1" applyFill="1" applyBorder="1" applyAlignment="1">
      <alignment horizontal="right"/>
    </xf>
    <xf numFmtId="4" fontId="10" fillId="3" borderId="2" xfId="0" applyNumberFormat="1" applyFont="1" applyFill="1" applyBorder="1" applyAlignment="1">
      <alignment horizontal="right"/>
    </xf>
    <xf numFmtId="49" fontId="8" fillId="3" borderId="2" xfId="0" applyNumberFormat="1" applyFont="1" applyFill="1" applyBorder="1" applyAlignment="1">
      <alignment horizontal="center" vertical="center" wrapText="1"/>
    </xf>
    <xf numFmtId="164" fontId="8" fillId="3" borderId="2" xfId="0" applyNumberFormat="1" applyFont="1" applyFill="1" applyBorder="1" applyAlignment="1">
      <alignment horizontal="justify" vertical="center" wrapText="1"/>
    </xf>
    <xf numFmtId="0" fontId="8" fillId="3" borderId="2" xfId="0" applyNumberFormat="1" applyFont="1" applyFill="1" applyBorder="1" applyAlignment="1" applyProtection="1">
      <alignment horizontal="justify" vertical="center" wrapText="1"/>
      <protection locked="0"/>
    </xf>
    <xf numFmtId="0" fontId="8" fillId="3" borderId="2" xfId="0" applyNumberFormat="1" applyFont="1" applyFill="1" applyBorder="1" applyAlignment="1">
      <alignment horizontal="justify" vertical="center" wrapText="1"/>
    </xf>
    <xf numFmtId="4" fontId="3" fillId="3" borderId="2" xfId="0" applyNumberFormat="1" applyFont="1" applyFill="1" applyBorder="1" applyAlignment="1">
      <alignment horizontal="right"/>
    </xf>
    <xf numFmtId="164" fontId="13" fillId="2" borderId="2" xfId="0" applyNumberFormat="1" applyFont="1" applyFill="1" applyBorder="1" applyAlignment="1">
      <alignment horizontal="justify" vertical="center" wrapText="1"/>
    </xf>
    <xf numFmtId="49" fontId="13" fillId="2" borderId="2" xfId="0" applyNumberFormat="1" applyFont="1" applyFill="1" applyBorder="1" applyAlignment="1">
      <alignment horizontal="center" vertical="center" wrapText="1"/>
    </xf>
    <xf numFmtId="49" fontId="13" fillId="2" borderId="2" xfId="0" applyNumberFormat="1" applyFont="1" applyFill="1" applyBorder="1" applyAlignment="1">
      <alignment horizontal="right" vertical="center" wrapText="1"/>
    </xf>
    <xf numFmtId="165" fontId="14" fillId="3" borderId="2" xfId="0" applyNumberFormat="1" applyFont="1" applyFill="1" applyBorder="1" applyAlignment="1">
      <alignment horizontal="right"/>
    </xf>
    <xf numFmtId="4" fontId="6" fillId="0" borderId="2" xfId="0" applyNumberFormat="1" applyFont="1" applyFill="1" applyBorder="1" applyAlignment="1">
      <alignment horizontal="right"/>
    </xf>
    <xf numFmtId="165" fontId="6" fillId="0" borderId="2" xfId="0" applyNumberFormat="1" applyFont="1" applyFill="1" applyBorder="1" applyAlignment="1">
      <alignment horizontal="right"/>
    </xf>
    <xf numFmtId="165" fontId="8" fillId="0" borderId="2" xfId="0" applyNumberFormat="1" applyFont="1" applyFill="1" applyBorder="1" applyAlignment="1">
      <alignment horizontal="right"/>
    </xf>
    <xf numFmtId="4" fontId="10" fillId="0" borderId="2" xfId="0" applyNumberFormat="1" applyFont="1" applyFill="1" applyBorder="1" applyAlignment="1">
      <alignment horizontal="right"/>
    </xf>
    <xf numFmtId="165" fontId="10" fillId="0" borderId="2" xfId="0" applyNumberFormat="1" applyFont="1" applyFill="1" applyBorder="1" applyAlignment="1">
      <alignment horizontal="right"/>
    </xf>
    <xf numFmtId="4" fontId="8" fillId="0" borderId="2" xfId="0" applyNumberFormat="1" applyFont="1" applyFill="1" applyBorder="1" applyAlignment="1">
      <alignment horizontal="right"/>
    </xf>
    <xf numFmtId="4" fontId="13" fillId="0" borderId="2" xfId="0" applyNumberFormat="1" applyFont="1" applyFill="1" applyBorder="1" applyAlignment="1">
      <alignment horizontal="right"/>
    </xf>
    <xf numFmtId="165" fontId="12" fillId="0" borderId="2" xfId="0" applyNumberFormat="1" applyFont="1" applyFill="1" applyBorder="1" applyAlignment="1">
      <alignment horizontal="right"/>
    </xf>
    <xf numFmtId="4" fontId="12" fillId="0" borderId="2" xfId="0" applyNumberFormat="1" applyFont="1" applyFill="1" applyBorder="1" applyAlignment="1">
      <alignment horizontal="right"/>
    </xf>
    <xf numFmtId="164" fontId="6" fillId="0" borderId="2" xfId="0" applyNumberFormat="1" applyFont="1" applyFill="1" applyBorder="1" applyAlignment="1">
      <alignment horizontal="justify" vertical="center" wrapText="1"/>
    </xf>
    <xf numFmtId="49" fontId="6" fillId="0" borderId="2" xfId="0" applyNumberFormat="1" applyFont="1" applyFill="1" applyBorder="1" applyAlignment="1">
      <alignment horizontal="center" vertical="center" wrapText="1"/>
    </xf>
    <xf numFmtId="49" fontId="6" fillId="0" borderId="2" xfId="0" applyNumberFormat="1" applyFont="1" applyFill="1" applyBorder="1" applyAlignment="1">
      <alignment horizontal="right" vertical="center" wrapText="1"/>
    </xf>
    <xf numFmtId="0" fontId="15" fillId="0" borderId="0" xfId="0" applyFont="1"/>
    <xf numFmtId="4" fontId="6" fillId="3" borderId="2" xfId="0" applyNumberFormat="1" applyFont="1" applyFill="1" applyBorder="1" applyAlignment="1">
      <alignment horizontal="right"/>
    </xf>
    <xf numFmtId="165" fontId="3" fillId="2" borderId="1" xfId="0" applyNumberFormat="1" applyFont="1" applyFill="1" applyBorder="1" applyAlignment="1">
      <alignment horizontal="right"/>
    </xf>
    <xf numFmtId="164" fontId="3" fillId="2" borderId="1" xfId="0" applyNumberFormat="1" applyFont="1" applyFill="1" applyBorder="1" applyAlignment="1">
      <alignment horizontal="justify" vertical="center" wrapText="1"/>
    </xf>
    <xf numFmtId="49" fontId="4" fillId="2" borderId="3" xfId="0" applyNumberFormat="1" applyFont="1" applyFill="1" applyBorder="1" applyAlignment="1">
      <alignment horizontal="center" vertical="center" wrapText="1"/>
    </xf>
    <xf numFmtId="49" fontId="4" fillId="2" borderId="5" xfId="0" applyNumberFormat="1" applyFont="1" applyFill="1" applyBorder="1" applyAlignment="1">
      <alignment horizontal="center" vertical="center" wrapText="1"/>
    </xf>
    <xf numFmtId="49" fontId="4" fillId="2" borderId="4" xfId="0" applyNumberFormat="1" applyFont="1" applyFill="1" applyBorder="1" applyAlignment="1">
      <alignment horizontal="center" vertical="center" wrapText="1"/>
    </xf>
    <xf numFmtId="49" fontId="4" fillId="2" borderId="6" xfId="0" applyNumberFormat="1" applyFont="1" applyFill="1" applyBorder="1" applyAlignment="1">
      <alignment horizontal="center" vertical="center" wrapText="1"/>
    </xf>
    <xf numFmtId="49" fontId="4" fillId="2" borderId="7" xfId="0" applyNumberFormat="1" applyFont="1" applyFill="1" applyBorder="1" applyAlignment="1">
      <alignment horizontal="center" vertical="center" wrapText="1"/>
    </xf>
    <xf numFmtId="49" fontId="4" fillId="2" borderId="8" xfId="0" applyNumberFormat="1" applyFont="1" applyFill="1" applyBorder="1" applyAlignment="1">
      <alignment horizontal="center" vertical="center" wrapText="1"/>
    </xf>
    <xf numFmtId="49" fontId="4" fillId="2" borderId="12" xfId="0" applyNumberFormat="1" applyFont="1" applyFill="1" applyBorder="1" applyAlignment="1">
      <alignment horizontal="center" vertical="center" wrapText="1"/>
    </xf>
    <xf numFmtId="49" fontId="4" fillId="2" borderId="1" xfId="0" applyNumberFormat="1" applyFont="1" applyFill="1" applyBorder="1" applyAlignment="1">
      <alignment horizontal="center" vertical="center" wrapText="1"/>
    </xf>
    <xf numFmtId="49" fontId="4" fillId="2" borderId="13" xfId="0" applyNumberFormat="1" applyFont="1" applyFill="1" applyBorder="1" applyAlignment="1">
      <alignment horizontal="center" vertical="center" wrapText="1"/>
    </xf>
    <xf numFmtId="49" fontId="4" fillId="2" borderId="9" xfId="0" applyNumberFormat="1" applyFont="1" applyFill="1" applyBorder="1" applyAlignment="1">
      <alignment horizontal="center" vertical="center" wrapText="1"/>
    </xf>
    <xf numFmtId="49" fontId="4" fillId="2" borderId="10" xfId="0" applyNumberFormat="1" applyFont="1" applyFill="1" applyBorder="1" applyAlignment="1">
      <alignment horizontal="center" vertical="center" wrapText="1"/>
    </xf>
    <xf numFmtId="49" fontId="4" fillId="2" borderId="11" xfId="0" applyNumberFormat="1" applyFont="1" applyFill="1" applyBorder="1" applyAlignment="1">
      <alignment horizontal="center" vertical="center" wrapText="1"/>
    </xf>
    <xf numFmtId="164" fontId="3" fillId="2" borderId="1" xfId="0" applyNumberFormat="1" applyFont="1" applyFill="1" applyBorder="1" applyAlignment="1">
      <alignment horizontal="center" vertical="center" wrapText="1"/>
    </xf>
    <xf numFmtId="164" fontId="4" fillId="2" borderId="2" xfId="0" applyNumberFormat="1" applyFont="1" applyFill="1" applyBorder="1" applyAlignment="1">
      <alignment horizontal="center" vertical="center" wrapText="1"/>
    </xf>
    <xf numFmtId="164" fontId="4" fillId="2" borderId="3" xfId="0" applyNumberFormat="1" applyFont="1" applyFill="1" applyBorder="1" applyAlignment="1">
      <alignment horizontal="center" vertical="center" wrapText="1"/>
    </xf>
    <xf numFmtId="164" fontId="4" fillId="2" borderId="5" xfId="0" applyNumberFormat="1" applyFont="1" applyFill="1" applyBorder="1" applyAlignment="1">
      <alignment horizontal="center" vertical="center" wrapText="1"/>
    </xf>
    <xf numFmtId="164" fontId="4" fillId="2" borderId="4" xfId="0" applyNumberFormat="1" applyFont="1" applyFill="1" applyBorder="1" applyAlignment="1">
      <alignment horizontal="center" vertical="center" wrapText="1"/>
    </xf>
    <xf numFmtId="2" fontId="1" fillId="0" borderId="1" xfId="0" applyNumberFormat="1" applyFont="1" applyBorder="1" applyAlignment="1">
      <alignment horizontal="right" vertical="distributed" wrapText="1"/>
    </xf>
    <xf numFmtId="49" fontId="4" fillId="2" borderId="2" xfId="0" applyNumberFormat="1" applyFont="1" applyFill="1" applyBorder="1" applyAlignment="1">
      <alignment horizontal="center" vertical="center" wrapText="1"/>
    </xf>
    <xf numFmtId="164" fontId="4" fillId="2" borderId="6" xfId="0" applyNumberFormat="1" applyFont="1" applyFill="1" applyBorder="1" applyAlignment="1">
      <alignment horizontal="center" vertical="center" wrapText="1"/>
    </xf>
    <xf numFmtId="164" fontId="4" fillId="2" borderId="7" xfId="0" applyNumberFormat="1" applyFont="1" applyFill="1" applyBorder="1" applyAlignment="1">
      <alignment horizontal="center" vertical="center" wrapText="1"/>
    </xf>
    <xf numFmtId="164" fontId="4" fillId="2" borderId="8" xfId="0" applyNumberFormat="1" applyFont="1" applyFill="1" applyBorder="1" applyAlignment="1">
      <alignment horizontal="center" vertical="center" wrapText="1"/>
    </xf>
    <xf numFmtId="164" fontId="4" fillId="2" borderId="9" xfId="0" applyNumberFormat="1" applyFont="1" applyFill="1" applyBorder="1" applyAlignment="1">
      <alignment horizontal="center" vertical="center" wrapText="1"/>
    </xf>
    <xf numFmtId="164" fontId="4" fillId="2" borderId="10" xfId="0" applyNumberFormat="1" applyFont="1" applyFill="1" applyBorder="1" applyAlignment="1">
      <alignment horizontal="center" vertical="center" wrapText="1"/>
    </xf>
    <xf numFmtId="164" fontId="4" fillId="2" borderId="11" xfId="0" applyNumberFormat="1" applyFont="1" applyFill="1" applyBorder="1" applyAlignment="1">
      <alignment horizontal="center" vertical="center" wrapText="1"/>
    </xf>
  </cellXfs>
  <cellStyles count="1">
    <cellStyle name="Обычный" xfId="0" builtinId="0"/>
  </cellStyles>
  <dxfs count="0"/>
  <tableStyles count="0" defaultTableStyle="TableStyleMedium2" defaultPivotStyle="PivotStyleLight16"/>
  <colors>
    <mruColors>
      <color rgb="FFFFCCCC"/>
      <color rgb="FFFFCCFF"/>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W81"/>
  <sheetViews>
    <sheetView showGridLines="0" tabSelected="1" topLeftCell="A67" zoomScale="70" zoomScaleNormal="70" workbookViewId="0">
      <selection activeCell="AY33" sqref="AY33"/>
    </sheetView>
  </sheetViews>
  <sheetFormatPr defaultRowHeight="10.199999999999999" customHeight="1" x14ac:dyDescent="0.3"/>
  <cols>
    <col min="1" max="1" width="84.88671875" customWidth="1"/>
    <col min="2" max="2" width="10.33203125" customWidth="1"/>
    <col min="3" max="3" width="7.6640625" customWidth="1"/>
    <col min="4" max="4" width="8" customWidth="1"/>
    <col min="5" max="5" width="18.33203125" customWidth="1"/>
    <col min="6" max="19" width="8" hidden="1" customWidth="1"/>
    <col min="20" max="20" width="10.44140625" customWidth="1"/>
    <col min="21" max="25" width="10.6640625" hidden="1" customWidth="1"/>
    <col min="26" max="26" width="43.109375" hidden="1" customWidth="1"/>
    <col min="27" max="27" width="18.109375" customWidth="1"/>
    <col min="28" max="40" width="8" hidden="1"/>
    <col min="41" max="41" width="19" customWidth="1"/>
    <col min="42" max="44" width="8" hidden="1" customWidth="1"/>
    <col min="45" max="45" width="16" customWidth="1"/>
    <col min="46" max="48" width="8" hidden="1"/>
    <col min="49" max="49" width="43.109375" hidden="1" customWidth="1"/>
  </cols>
  <sheetData>
    <row r="1" spans="1:49" ht="20.25" customHeight="1" x14ac:dyDescent="0.3">
      <c r="T1" s="73" t="s">
        <v>158</v>
      </c>
      <c r="U1" s="73"/>
      <c r="V1" s="73"/>
      <c r="W1" s="73"/>
      <c r="X1" s="73"/>
      <c r="Y1" s="73"/>
      <c r="Z1" s="73"/>
      <c r="AA1" s="73"/>
      <c r="AB1" s="73"/>
      <c r="AC1" s="73"/>
      <c r="AD1" s="73"/>
      <c r="AE1" s="73"/>
      <c r="AF1" s="73"/>
      <c r="AG1" s="73"/>
      <c r="AH1" s="73"/>
      <c r="AI1" s="73"/>
      <c r="AJ1" s="73"/>
      <c r="AK1" s="73"/>
      <c r="AL1" s="73"/>
      <c r="AM1" s="73"/>
      <c r="AN1" s="73"/>
      <c r="AO1" s="73"/>
      <c r="AP1" s="73"/>
      <c r="AQ1" s="73"/>
      <c r="AR1" s="73"/>
      <c r="AS1" s="73"/>
    </row>
    <row r="2" spans="1:49" ht="20.25" customHeight="1" x14ac:dyDescent="0.3">
      <c r="T2" s="73"/>
      <c r="U2" s="73"/>
      <c r="V2" s="73"/>
      <c r="W2" s="73"/>
      <c r="X2" s="73"/>
      <c r="Y2" s="73"/>
      <c r="Z2" s="73"/>
      <c r="AA2" s="73"/>
      <c r="AB2" s="73"/>
      <c r="AC2" s="73"/>
      <c r="AD2" s="73"/>
      <c r="AE2" s="73"/>
      <c r="AF2" s="73"/>
      <c r="AG2" s="73"/>
      <c r="AH2" s="73"/>
      <c r="AI2" s="73"/>
      <c r="AJ2" s="73"/>
      <c r="AK2" s="73"/>
      <c r="AL2" s="73"/>
      <c r="AM2" s="73"/>
      <c r="AN2" s="73"/>
      <c r="AO2" s="73"/>
      <c r="AP2" s="73"/>
      <c r="AQ2" s="73"/>
      <c r="AR2" s="73"/>
      <c r="AS2" s="73"/>
    </row>
    <row r="3" spans="1:49" ht="25.2" customHeight="1" x14ac:dyDescent="0.3">
      <c r="T3" s="73"/>
      <c r="U3" s="73"/>
      <c r="V3" s="73"/>
      <c r="W3" s="73"/>
      <c r="X3" s="73"/>
      <c r="Y3" s="73"/>
      <c r="Z3" s="73"/>
      <c r="AA3" s="73"/>
      <c r="AB3" s="73"/>
      <c r="AC3" s="73"/>
      <c r="AD3" s="73"/>
      <c r="AE3" s="73"/>
      <c r="AF3" s="73"/>
      <c r="AG3" s="73"/>
      <c r="AH3" s="73"/>
      <c r="AI3" s="73"/>
      <c r="AJ3" s="73"/>
      <c r="AK3" s="73"/>
      <c r="AL3" s="73"/>
      <c r="AM3" s="73"/>
      <c r="AN3" s="73"/>
      <c r="AO3" s="73"/>
      <c r="AP3" s="73"/>
      <c r="AQ3" s="73"/>
      <c r="AR3" s="73"/>
      <c r="AS3" s="73"/>
    </row>
    <row r="4" spans="1:49" ht="16.5" customHeight="1" x14ac:dyDescent="0.3">
      <c r="D4" t="s">
        <v>82</v>
      </c>
      <c r="T4" s="73"/>
      <c r="U4" s="73"/>
      <c r="V4" s="73"/>
      <c r="W4" s="73"/>
      <c r="X4" s="73"/>
      <c r="Y4" s="73"/>
      <c r="Z4" s="73"/>
      <c r="AA4" s="73"/>
      <c r="AB4" s="73"/>
      <c r="AC4" s="73"/>
      <c r="AD4" s="73"/>
      <c r="AE4" s="73"/>
      <c r="AF4" s="73"/>
      <c r="AG4" s="73"/>
      <c r="AH4" s="73"/>
      <c r="AI4" s="73"/>
      <c r="AJ4" s="73"/>
      <c r="AK4" s="73"/>
      <c r="AL4" s="73"/>
      <c r="AM4" s="73"/>
      <c r="AN4" s="73"/>
      <c r="AO4" s="73"/>
      <c r="AP4" s="73"/>
      <c r="AQ4" s="73"/>
      <c r="AR4" s="73"/>
      <c r="AS4" s="73"/>
    </row>
    <row r="5" spans="1:49" ht="19.95" hidden="1" customHeight="1" x14ac:dyDescent="0.3">
      <c r="T5" s="73"/>
      <c r="U5" s="73"/>
      <c r="V5" s="73"/>
      <c r="W5" s="73"/>
      <c r="X5" s="73"/>
      <c r="Y5" s="73"/>
      <c r="Z5" s="73"/>
      <c r="AA5" s="73"/>
      <c r="AB5" s="73"/>
      <c r="AC5" s="73"/>
      <c r="AD5" s="73"/>
      <c r="AE5" s="73"/>
      <c r="AF5" s="73"/>
      <c r="AG5" s="73"/>
      <c r="AH5" s="73"/>
      <c r="AI5" s="73"/>
      <c r="AJ5" s="73"/>
      <c r="AK5" s="73"/>
      <c r="AL5" s="73"/>
      <c r="AM5" s="73"/>
      <c r="AN5" s="73"/>
      <c r="AO5" s="73"/>
      <c r="AP5" s="73"/>
      <c r="AQ5" s="73"/>
      <c r="AR5" s="73"/>
      <c r="AS5" s="73"/>
    </row>
    <row r="6" spans="1:49" ht="19.95" hidden="1" customHeight="1" x14ac:dyDescent="0.3">
      <c r="T6" s="73"/>
      <c r="U6" s="73"/>
      <c r="V6" s="73"/>
      <c r="W6" s="73"/>
      <c r="X6" s="73"/>
      <c r="Y6" s="73"/>
      <c r="Z6" s="73"/>
      <c r="AA6" s="73"/>
      <c r="AB6" s="73"/>
      <c r="AC6" s="73"/>
      <c r="AD6" s="73"/>
      <c r="AE6" s="73"/>
      <c r="AF6" s="73"/>
      <c r="AG6" s="73"/>
      <c r="AH6" s="73"/>
      <c r="AI6" s="73"/>
      <c r="AJ6" s="73"/>
      <c r="AK6" s="73"/>
      <c r="AL6" s="73"/>
      <c r="AM6" s="73"/>
      <c r="AN6" s="73"/>
      <c r="AO6" s="73"/>
      <c r="AP6" s="73"/>
      <c r="AQ6" s="73"/>
      <c r="AR6" s="73"/>
      <c r="AS6" s="73"/>
    </row>
    <row r="7" spans="1:49" ht="19.95" hidden="1" customHeight="1" x14ac:dyDescent="0.3">
      <c r="T7" s="73"/>
      <c r="U7" s="73"/>
      <c r="V7" s="73"/>
      <c r="W7" s="73"/>
      <c r="X7" s="73"/>
      <c r="Y7" s="73"/>
      <c r="Z7" s="73"/>
      <c r="AA7" s="73"/>
      <c r="AB7" s="73"/>
      <c r="AC7" s="73"/>
      <c r="AD7" s="73"/>
      <c r="AE7" s="73"/>
      <c r="AF7" s="73"/>
      <c r="AG7" s="73"/>
      <c r="AH7" s="73"/>
      <c r="AI7" s="73"/>
      <c r="AJ7" s="73"/>
      <c r="AK7" s="73"/>
      <c r="AL7" s="73"/>
      <c r="AM7" s="73"/>
      <c r="AN7" s="73"/>
      <c r="AO7" s="73"/>
      <c r="AP7" s="73"/>
      <c r="AQ7" s="73"/>
      <c r="AR7" s="73"/>
      <c r="AS7" s="73"/>
    </row>
    <row r="8" spans="1:49" ht="19.95" hidden="1" customHeight="1" x14ac:dyDescent="0.3">
      <c r="T8" s="73"/>
      <c r="U8" s="73"/>
      <c r="V8" s="73"/>
      <c r="W8" s="73"/>
      <c r="X8" s="73"/>
      <c r="Y8" s="73"/>
      <c r="Z8" s="73"/>
      <c r="AA8" s="73"/>
      <c r="AB8" s="73"/>
      <c r="AC8" s="73"/>
      <c r="AD8" s="73"/>
      <c r="AE8" s="73"/>
      <c r="AF8" s="73"/>
      <c r="AG8" s="73"/>
      <c r="AH8" s="73"/>
      <c r="AI8" s="73"/>
      <c r="AJ8" s="73"/>
      <c r="AK8" s="73"/>
      <c r="AL8" s="73"/>
      <c r="AM8" s="73"/>
      <c r="AN8" s="73"/>
      <c r="AO8" s="73"/>
      <c r="AP8" s="73"/>
      <c r="AQ8" s="73"/>
      <c r="AR8" s="73"/>
      <c r="AS8" s="73"/>
    </row>
    <row r="9" spans="1:49" ht="0.75" hidden="1" customHeight="1" x14ac:dyDescent="0.3">
      <c r="T9" s="73"/>
      <c r="U9" s="73"/>
      <c r="V9" s="73"/>
      <c r="W9" s="73"/>
      <c r="X9" s="73"/>
      <c r="Y9" s="73"/>
      <c r="Z9" s="73"/>
      <c r="AA9" s="73"/>
      <c r="AB9" s="73"/>
      <c r="AC9" s="73"/>
      <c r="AD9" s="73"/>
      <c r="AE9" s="73"/>
      <c r="AF9" s="73"/>
      <c r="AG9" s="73"/>
      <c r="AH9" s="73"/>
      <c r="AI9" s="73"/>
      <c r="AJ9" s="73"/>
      <c r="AK9" s="73"/>
      <c r="AL9" s="73"/>
      <c r="AM9" s="73"/>
      <c r="AN9" s="73"/>
      <c r="AO9" s="73"/>
      <c r="AP9" s="73"/>
      <c r="AQ9" s="73"/>
      <c r="AR9" s="73"/>
      <c r="AS9" s="73"/>
    </row>
    <row r="10" spans="1:49" ht="0.75" hidden="1" customHeight="1" x14ac:dyDescent="0.3">
      <c r="T10" s="73"/>
      <c r="U10" s="73"/>
      <c r="V10" s="73"/>
      <c r="W10" s="73"/>
      <c r="X10" s="73"/>
      <c r="Y10" s="73"/>
      <c r="Z10" s="73"/>
      <c r="AA10" s="73"/>
      <c r="AB10" s="73"/>
      <c r="AC10" s="73"/>
      <c r="AD10" s="73"/>
      <c r="AE10" s="73"/>
      <c r="AF10" s="73"/>
      <c r="AG10" s="73"/>
      <c r="AH10" s="73"/>
      <c r="AI10" s="73"/>
      <c r="AJ10" s="73"/>
      <c r="AK10" s="73"/>
      <c r="AL10" s="73"/>
      <c r="AM10" s="73"/>
      <c r="AN10" s="73"/>
      <c r="AO10" s="73"/>
      <c r="AP10" s="73"/>
      <c r="AQ10" s="73"/>
      <c r="AR10" s="73"/>
      <c r="AS10" s="73"/>
    </row>
    <row r="11" spans="1:49" ht="0.75" hidden="1" customHeight="1" x14ac:dyDescent="0.3">
      <c r="T11" s="73"/>
      <c r="U11" s="73"/>
      <c r="V11" s="73"/>
      <c r="W11" s="73"/>
      <c r="X11" s="73"/>
      <c r="Y11" s="73"/>
      <c r="Z11" s="73"/>
      <c r="AA11" s="73"/>
      <c r="AB11" s="73"/>
      <c r="AC11" s="73"/>
      <c r="AD11" s="73"/>
      <c r="AE11" s="73"/>
      <c r="AF11" s="73"/>
      <c r="AG11" s="73"/>
      <c r="AH11" s="73"/>
      <c r="AI11" s="73"/>
      <c r="AJ11" s="73"/>
      <c r="AK11" s="73"/>
      <c r="AL11" s="73"/>
      <c r="AM11" s="73"/>
      <c r="AN11" s="73"/>
      <c r="AO11" s="73"/>
      <c r="AP11" s="73"/>
      <c r="AQ11" s="73"/>
      <c r="AR11" s="73"/>
      <c r="AS11" s="73"/>
    </row>
    <row r="12" spans="1:49" ht="0.75" hidden="1" customHeight="1" x14ac:dyDescent="0.3">
      <c r="T12" s="73"/>
      <c r="U12" s="73"/>
      <c r="V12" s="73"/>
      <c r="W12" s="73"/>
      <c r="X12" s="73"/>
      <c r="Y12" s="73"/>
      <c r="Z12" s="73"/>
      <c r="AA12" s="73"/>
      <c r="AB12" s="73"/>
      <c r="AC12" s="73"/>
      <c r="AD12" s="73"/>
      <c r="AE12" s="73"/>
      <c r="AF12" s="73"/>
      <c r="AG12" s="73"/>
      <c r="AH12" s="73"/>
      <c r="AI12" s="73"/>
      <c r="AJ12" s="73"/>
      <c r="AK12" s="73"/>
      <c r="AL12" s="73"/>
      <c r="AM12" s="73"/>
      <c r="AN12" s="73"/>
      <c r="AO12" s="73"/>
      <c r="AP12" s="73"/>
      <c r="AQ12" s="73"/>
      <c r="AR12" s="73"/>
      <c r="AS12" s="73"/>
    </row>
    <row r="13" spans="1:49" ht="21.6" customHeight="1" x14ac:dyDescent="0.3">
      <c r="T13" s="73"/>
      <c r="U13" s="73"/>
      <c r="V13" s="73"/>
      <c r="W13" s="73"/>
      <c r="X13" s="73"/>
      <c r="Y13" s="73"/>
      <c r="Z13" s="73"/>
      <c r="AA13" s="73"/>
      <c r="AB13" s="73"/>
      <c r="AC13" s="73"/>
      <c r="AD13" s="73"/>
      <c r="AE13" s="73"/>
      <c r="AF13" s="73"/>
      <c r="AG13" s="73"/>
      <c r="AH13" s="73"/>
      <c r="AI13" s="73"/>
      <c r="AJ13" s="73"/>
      <c r="AK13" s="73"/>
      <c r="AL13" s="73"/>
      <c r="AM13" s="73"/>
      <c r="AN13" s="73"/>
      <c r="AO13" s="73"/>
      <c r="AP13" s="73"/>
      <c r="AQ13" s="73"/>
      <c r="AR13" s="73"/>
      <c r="AS13" s="73"/>
    </row>
    <row r="14" spans="1:49" ht="73.5" customHeight="1" x14ac:dyDescent="0.3">
      <c r="T14" s="73"/>
      <c r="U14" s="73"/>
      <c r="V14" s="73"/>
      <c r="W14" s="73"/>
      <c r="X14" s="73"/>
      <c r="Y14" s="73"/>
      <c r="Z14" s="73"/>
      <c r="AA14" s="73"/>
      <c r="AB14" s="73"/>
      <c r="AC14" s="73"/>
      <c r="AD14" s="73"/>
      <c r="AE14" s="73"/>
      <c r="AF14" s="73"/>
      <c r="AG14" s="73"/>
      <c r="AH14" s="73"/>
      <c r="AI14" s="73"/>
      <c r="AJ14" s="73"/>
      <c r="AK14" s="73"/>
      <c r="AL14" s="73"/>
      <c r="AM14" s="73"/>
      <c r="AN14" s="73"/>
      <c r="AO14" s="73"/>
      <c r="AP14" s="73"/>
      <c r="AQ14" s="73"/>
      <c r="AR14" s="73"/>
      <c r="AS14" s="73"/>
    </row>
    <row r="15" spans="1:49" ht="19.95" customHeight="1" x14ac:dyDescent="0.3">
      <c r="A15" s="68" t="s">
        <v>53</v>
      </c>
      <c r="B15" s="68"/>
      <c r="C15" s="68"/>
      <c r="D15" s="68"/>
      <c r="E15" s="68"/>
      <c r="F15" s="68"/>
      <c r="G15" s="68"/>
      <c r="H15" s="68"/>
      <c r="I15" s="68"/>
      <c r="J15" s="68"/>
      <c r="K15" s="68"/>
      <c r="L15" s="68"/>
      <c r="M15" s="68"/>
      <c r="N15" s="68"/>
      <c r="O15" s="68"/>
      <c r="P15" s="68"/>
      <c r="Q15" s="68"/>
      <c r="R15" s="68"/>
      <c r="S15" s="68"/>
      <c r="T15" s="68"/>
      <c r="U15" s="68"/>
      <c r="V15" s="68"/>
      <c r="W15" s="68"/>
      <c r="X15" s="68"/>
      <c r="Y15" s="68"/>
      <c r="Z15" s="68"/>
      <c r="AA15" s="68"/>
      <c r="AB15" s="68"/>
      <c r="AC15" s="68"/>
      <c r="AD15" s="68"/>
      <c r="AE15" s="68"/>
      <c r="AF15" s="68"/>
      <c r="AG15" s="68"/>
      <c r="AH15" s="68"/>
      <c r="AI15" s="68"/>
      <c r="AJ15" s="68"/>
      <c r="AK15" s="68"/>
      <c r="AL15" s="68"/>
      <c r="AM15" s="68"/>
      <c r="AN15" s="68"/>
      <c r="AO15" s="68"/>
      <c r="AP15" s="68"/>
      <c r="AQ15" s="68"/>
      <c r="AR15" s="68"/>
      <c r="AS15" s="68"/>
      <c r="AT15" s="68"/>
      <c r="AU15" s="68"/>
      <c r="AV15" s="68"/>
      <c r="AW15" s="68"/>
    </row>
    <row r="16" spans="1:49" ht="19.95" customHeight="1" x14ac:dyDescent="0.3">
      <c r="A16" s="68" t="s">
        <v>83</v>
      </c>
      <c r="B16" s="68"/>
      <c r="C16" s="68"/>
      <c r="D16" s="68"/>
      <c r="E16" s="68"/>
      <c r="F16" s="68"/>
      <c r="G16" s="68"/>
      <c r="H16" s="68"/>
      <c r="I16" s="68"/>
      <c r="J16" s="68"/>
      <c r="K16" s="68"/>
      <c r="L16" s="68"/>
      <c r="M16" s="68"/>
      <c r="N16" s="68"/>
      <c r="O16" s="68"/>
      <c r="P16" s="68"/>
      <c r="Q16" s="68"/>
      <c r="R16" s="68"/>
      <c r="S16" s="68"/>
      <c r="T16" s="68"/>
      <c r="U16" s="68"/>
      <c r="V16" s="68"/>
      <c r="W16" s="68"/>
      <c r="X16" s="68"/>
      <c r="Y16" s="68"/>
      <c r="Z16" s="68"/>
      <c r="AA16" s="68"/>
      <c r="AB16" s="68"/>
      <c r="AC16" s="68"/>
      <c r="AD16" s="68"/>
      <c r="AE16" s="68"/>
      <c r="AF16" s="68"/>
      <c r="AG16" s="68"/>
      <c r="AH16" s="68"/>
      <c r="AI16" s="68"/>
      <c r="AJ16" s="68"/>
      <c r="AK16" s="68"/>
      <c r="AL16" s="68"/>
      <c r="AM16" s="68"/>
      <c r="AN16" s="68"/>
      <c r="AO16" s="68"/>
      <c r="AP16" s="68"/>
      <c r="AQ16" s="68"/>
      <c r="AR16" s="68"/>
      <c r="AS16" s="68"/>
      <c r="AT16" s="1"/>
      <c r="AU16" s="1"/>
      <c r="AV16" s="1"/>
      <c r="AW16" s="1"/>
    </row>
    <row r="17" spans="1:49" ht="14.4" x14ac:dyDescent="0.3"/>
    <row r="18" spans="1:49" ht="19.95" customHeight="1" x14ac:dyDescent="0.3">
      <c r="A18" s="2"/>
      <c r="B18" s="2"/>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t="s">
        <v>43</v>
      </c>
      <c r="AT18" s="2"/>
      <c r="AU18" s="2"/>
      <c r="AV18" s="2"/>
      <c r="AW18" s="2"/>
    </row>
    <row r="19" spans="1:49" ht="15" customHeight="1" x14ac:dyDescent="0.3">
      <c r="A19" s="70" t="s">
        <v>4</v>
      </c>
      <c r="B19" s="56" t="s">
        <v>44</v>
      </c>
      <c r="C19" s="56" t="s">
        <v>5</v>
      </c>
      <c r="D19" s="56" t="s">
        <v>6</v>
      </c>
      <c r="E19" s="59" t="s">
        <v>7</v>
      </c>
      <c r="F19" s="60"/>
      <c r="G19" s="60"/>
      <c r="H19" s="60"/>
      <c r="I19" s="60"/>
      <c r="J19" s="60"/>
      <c r="K19" s="60"/>
      <c r="L19" s="60"/>
      <c r="M19" s="60"/>
      <c r="N19" s="60"/>
      <c r="O19" s="60"/>
      <c r="P19" s="60"/>
      <c r="Q19" s="60"/>
      <c r="R19" s="60"/>
      <c r="S19" s="61"/>
      <c r="T19" s="56" t="s">
        <v>8</v>
      </c>
      <c r="U19" s="74" t="s">
        <v>9</v>
      </c>
      <c r="V19" s="74" t="s">
        <v>10</v>
      </c>
      <c r="W19" s="74" t="s">
        <v>11</v>
      </c>
      <c r="X19" s="74" t="s">
        <v>12</v>
      </c>
      <c r="Y19" s="74" t="s">
        <v>13</v>
      </c>
      <c r="Z19" s="69" t="s">
        <v>4</v>
      </c>
      <c r="AA19" s="75" t="s">
        <v>0</v>
      </c>
      <c r="AB19" s="76"/>
      <c r="AC19" s="76"/>
      <c r="AD19" s="76"/>
      <c r="AE19" s="76"/>
      <c r="AF19" s="76"/>
      <c r="AG19" s="76"/>
      <c r="AH19" s="76"/>
      <c r="AI19" s="76"/>
      <c r="AJ19" s="76"/>
      <c r="AK19" s="76"/>
      <c r="AL19" s="76"/>
      <c r="AM19" s="76"/>
      <c r="AN19" s="76"/>
      <c r="AO19" s="76"/>
      <c r="AP19" s="76"/>
      <c r="AQ19" s="76"/>
      <c r="AR19" s="76"/>
      <c r="AS19" s="77"/>
      <c r="AT19" s="69" t="s">
        <v>14</v>
      </c>
      <c r="AU19" s="69" t="s">
        <v>15</v>
      </c>
      <c r="AV19" s="69" t="s">
        <v>16</v>
      </c>
      <c r="AW19" s="69" t="s">
        <v>4</v>
      </c>
    </row>
    <row r="20" spans="1:49" ht="7.5" customHeight="1" x14ac:dyDescent="0.3">
      <c r="A20" s="71"/>
      <c r="B20" s="57"/>
      <c r="C20" s="57"/>
      <c r="D20" s="57"/>
      <c r="E20" s="62"/>
      <c r="F20" s="63"/>
      <c r="G20" s="63"/>
      <c r="H20" s="63"/>
      <c r="I20" s="63"/>
      <c r="J20" s="63"/>
      <c r="K20" s="63"/>
      <c r="L20" s="63"/>
      <c r="M20" s="63"/>
      <c r="N20" s="63"/>
      <c r="O20" s="63"/>
      <c r="P20" s="63"/>
      <c r="Q20" s="63"/>
      <c r="R20" s="63"/>
      <c r="S20" s="64"/>
      <c r="T20" s="57"/>
      <c r="U20" s="74" t="s">
        <v>9</v>
      </c>
      <c r="V20" s="74" t="s">
        <v>10</v>
      </c>
      <c r="W20" s="74" t="s">
        <v>11</v>
      </c>
      <c r="X20" s="74" t="s">
        <v>12</v>
      </c>
      <c r="Y20" s="74"/>
      <c r="Z20" s="69"/>
      <c r="AA20" s="78"/>
      <c r="AB20" s="79"/>
      <c r="AC20" s="79"/>
      <c r="AD20" s="79"/>
      <c r="AE20" s="79"/>
      <c r="AF20" s="79"/>
      <c r="AG20" s="79"/>
      <c r="AH20" s="79"/>
      <c r="AI20" s="79"/>
      <c r="AJ20" s="79"/>
      <c r="AK20" s="79"/>
      <c r="AL20" s="79"/>
      <c r="AM20" s="79"/>
      <c r="AN20" s="79"/>
      <c r="AO20" s="79"/>
      <c r="AP20" s="79"/>
      <c r="AQ20" s="79"/>
      <c r="AR20" s="79"/>
      <c r="AS20" s="80"/>
      <c r="AT20" s="69" t="s">
        <v>1</v>
      </c>
      <c r="AU20" s="69" t="s">
        <v>2</v>
      </c>
      <c r="AV20" s="69" t="s">
        <v>3</v>
      </c>
      <c r="AW20" s="69"/>
    </row>
    <row r="21" spans="1:49" ht="15" hidden="1" customHeight="1" x14ac:dyDescent="0.3">
      <c r="A21" s="71"/>
      <c r="B21" s="57"/>
      <c r="C21" s="57"/>
      <c r="D21" s="57"/>
      <c r="E21" s="62"/>
      <c r="F21" s="63"/>
      <c r="G21" s="63"/>
      <c r="H21" s="63"/>
      <c r="I21" s="63"/>
      <c r="J21" s="63"/>
      <c r="K21" s="63"/>
      <c r="L21" s="63"/>
      <c r="M21" s="63"/>
      <c r="N21" s="63"/>
      <c r="O21" s="63"/>
      <c r="P21" s="63"/>
      <c r="Q21" s="63"/>
      <c r="R21" s="63"/>
      <c r="S21" s="64"/>
      <c r="T21" s="57"/>
      <c r="U21" s="3"/>
      <c r="V21" s="4"/>
      <c r="W21" s="4"/>
      <c r="X21" s="4"/>
      <c r="Y21" s="4"/>
      <c r="Z21" s="3"/>
      <c r="AA21" s="3"/>
      <c r="AB21" s="3"/>
      <c r="AC21" s="3"/>
      <c r="AD21" s="3"/>
      <c r="AE21" s="3"/>
      <c r="AF21" s="3"/>
      <c r="AG21" s="3"/>
      <c r="AH21" s="3"/>
      <c r="AI21" s="3"/>
      <c r="AJ21" s="3"/>
      <c r="AK21" s="3"/>
      <c r="AL21" s="3"/>
      <c r="AM21" s="3"/>
      <c r="AN21" s="3"/>
      <c r="AO21" s="3"/>
      <c r="AP21" s="3"/>
      <c r="AQ21" s="3"/>
      <c r="AR21" s="3"/>
      <c r="AS21" s="3"/>
      <c r="AT21" s="3"/>
      <c r="AU21" s="3"/>
      <c r="AV21" s="3"/>
      <c r="AW21" s="3"/>
    </row>
    <row r="22" spans="1:49" ht="15.6" x14ac:dyDescent="0.3">
      <c r="A22" s="72"/>
      <c r="B22" s="58"/>
      <c r="C22" s="58"/>
      <c r="D22" s="58"/>
      <c r="E22" s="65"/>
      <c r="F22" s="66"/>
      <c r="G22" s="66"/>
      <c r="H22" s="66"/>
      <c r="I22" s="66"/>
      <c r="J22" s="66"/>
      <c r="K22" s="66"/>
      <c r="L22" s="66"/>
      <c r="M22" s="66"/>
      <c r="N22" s="66"/>
      <c r="O22" s="66"/>
      <c r="P22" s="66"/>
      <c r="Q22" s="66"/>
      <c r="R22" s="66"/>
      <c r="S22" s="67"/>
      <c r="T22" s="58"/>
      <c r="U22" s="3"/>
      <c r="V22" s="4"/>
      <c r="W22" s="4"/>
      <c r="X22" s="4"/>
      <c r="Y22" s="4"/>
      <c r="Z22" s="3"/>
      <c r="AA22" s="22">
        <v>2025</v>
      </c>
      <c r="AB22" s="22"/>
      <c r="AC22" s="22"/>
      <c r="AD22" s="22"/>
      <c r="AE22" s="22"/>
      <c r="AF22" s="22"/>
      <c r="AG22" s="22"/>
      <c r="AH22" s="22"/>
      <c r="AI22" s="22"/>
      <c r="AJ22" s="22"/>
      <c r="AK22" s="22"/>
      <c r="AL22" s="22"/>
      <c r="AM22" s="22"/>
      <c r="AN22" s="22"/>
      <c r="AO22" s="22">
        <v>2026</v>
      </c>
      <c r="AP22" s="22"/>
      <c r="AQ22" s="22"/>
      <c r="AR22" s="22"/>
      <c r="AS22" s="22">
        <v>2027</v>
      </c>
      <c r="AT22" s="3"/>
      <c r="AU22" s="3"/>
      <c r="AV22" s="3"/>
      <c r="AW22" s="3"/>
    </row>
    <row r="23" spans="1:49" ht="44.4" customHeight="1" x14ac:dyDescent="0.3">
      <c r="A23" s="6" t="s">
        <v>84</v>
      </c>
      <c r="B23" s="5" t="s">
        <v>17</v>
      </c>
      <c r="C23" s="5"/>
      <c r="D23" s="5"/>
      <c r="E23" s="5"/>
      <c r="F23" s="5"/>
      <c r="G23" s="5"/>
      <c r="H23" s="5"/>
      <c r="I23" s="5"/>
      <c r="J23" s="5"/>
      <c r="K23" s="5"/>
      <c r="L23" s="5"/>
      <c r="M23" s="5"/>
      <c r="N23" s="5"/>
      <c r="O23" s="5"/>
      <c r="P23" s="5"/>
      <c r="Q23" s="5"/>
      <c r="R23" s="5"/>
      <c r="S23" s="5"/>
      <c r="T23" s="5"/>
      <c r="U23" s="5"/>
      <c r="V23" s="7"/>
      <c r="W23" s="7"/>
      <c r="X23" s="7"/>
      <c r="Y23" s="7"/>
      <c r="Z23" s="6" t="s">
        <v>54</v>
      </c>
      <c r="AA23" s="20">
        <f t="shared" ref="AA23:AN23" si="0">AA70</f>
        <v>45258.2</v>
      </c>
      <c r="AB23" s="20" t="e">
        <f t="shared" si="0"/>
        <v>#REF!</v>
      </c>
      <c r="AC23" s="20" t="e">
        <f t="shared" si="0"/>
        <v>#REF!</v>
      </c>
      <c r="AD23" s="20" t="e">
        <f t="shared" si="0"/>
        <v>#REF!</v>
      </c>
      <c r="AE23" s="20" t="e">
        <f t="shared" si="0"/>
        <v>#REF!</v>
      </c>
      <c r="AF23" s="20" t="e">
        <f t="shared" si="0"/>
        <v>#REF!</v>
      </c>
      <c r="AG23" s="20" t="e">
        <f t="shared" si="0"/>
        <v>#REF!</v>
      </c>
      <c r="AH23" s="20" t="e">
        <f t="shared" si="0"/>
        <v>#REF!</v>
      </c>
      <c r="AI23" s="20" t="e">
        <f t="shared" si="0"/>
        <v>#REF!</v>
      </c>
      <c r="AJ23" s="20" t="e">
        <f t="shared" si="0"/>
        <v>#REF!</v>
      </c>
      <c r="AK23" s="20" t="e">
        <f t="shared" si="0"/>
        <v>#REF!</v>
      </c>
      <c r="AL23" s="20" t="e">
        <f t="shared" si="0"/>
        <v>#REF!</v>
      </c>
      <c r="AM23" s="20" t="e">
        <f t="shared" si="0"/>
        <v>#REF!</v>
      </c>
      <c r="AN23" s="20" t="e">
        <f t="shared" si="0"/>
        <v>#REF!</v>
      </c>
      <c r="AO23" s="20">
        <f>AO24+AO25+AO26+AO27+AO28+AO29+AO30+AO31+AO32+AO33+AO35+AO34+AO36+AO37+AO38+AO39+AO40+AO41+AO42+AO43+AO44+AO45+AO46+AO47+AO48+AO49+AO50+AO51+AO52+AO53+AO54+AO55+AO56+AO57+AO58+AO59+AO60+AO61+AO62+AO63+AO64+AO65+AO66+AO68+AO69</f>
        <v>23093.5</v>
      </c>
      <c r="AP23" s="20" t="e">
        <f>AP70</f>
        <v>#REF!</v>
      </c>
      <c r="AQ23" s="20" t="e">
        <f>AQ70</f>
        <v>#REF!</v>
      </c>
      <c r="AR23" s="20" t="e">
        <f>AR70</f>
        <v>#REF!</v>
      </c>
      <c r="AS23" s="20">
        <f>AS70</f>
        <v>21103.9</v>
      </c>
      <c r="AT23" s="8"/>
      <c r="AU23" s="8"/>
      <c r="AV23" s="8"/>
      <c r="AW23" s="6" t="s">
        <v>54</v>
      </c>
    </row>
    <row r="24" spans="1:49" s="10" customFormat="1" ht="65.25" customHeight="1" x14ac:dyDescent="0.35">
      <c r="A24" s="15" t="s">
        <v>85</v>
      </c>
      <c r="B24" s="16" t="s">
        <v>17</v>
      </c>
      <c r="C24" s="16" t="s">
        <v>18</v>
      </c>
      <c r="D24" s="16" t="s">
        <v>19</v>
      </c>
      <c r="E24" s="16" t="s">
        <v>86</v>
      </c>
      <c r="F24" s="16"/>
      <c r="G24" s="16"/>
      <c r="H24" s="16"/>
      <c r="I24" s="16"/>
      <c r="J24" s="16"/>
      <c r="K24" s="16"/>
      <c r="L24" s="16"/>
      <c r="M24" s="16"/>
      <c r="N24" s="16"/>
      <c r="O24" s="16"/>
      <c r="P24" s="16"/>
      <c r="Q24" s="16"/>
      <c r="R24" s="16"/>
      <c r="S24" s="16"/>
      <c r="T24" s="16" t="s">
        <v>46</v>
      </c>
      <c r="U24" s="16"/>
      <c r="V24" s="17"/>
      <c r="W24" s="17"/>
      <c r="X24" s="17"/>
      <c r="Y24" s="17"/>
      <c r="Z24" s="15" t="s">
        <v>55</v>
      </c>
      <c r="AA24" s="53">
        <v>10832.5</v>
      </c>
      <c r="AB24" s="41"/>
      <c r="AC24" s="41"/>
      <c r="AD24" s="41"/>
      <c r="AE24" s="40"/>
      <c r="AF24" s="40"/>
      <c r="AG24" s="40"/>
      <c r="AH24" s="40"/>
      <c r="AI24" s="40"/>
      <c r="AJ24" s="40"/>
      <c r="AK24" s="40"/>
      <c r="AL24" s="40"/>
      <c r="AM24" s="40"/>
      <c r="AN24" s="40"/>
      <c r="AO24" s="45">
        <v>11300.5</v>
      </c>
      <c r="AP24" s="42"/>
      <c r="AQ24" s="42"/>
      <c r="AR24" s="42"/>
      <c r="AS24" s="45">
        <v>11636</v>
      </c>
      <c r="AT24" s="18"/>
      <c r="AU24" s="18"/>
      <c r="AV24" s="18"/>
      <c r="AW24" s="15" t="s">
        <v>55</v>
      </c>
    </row>
    <row r="25" spans="1:49" s="10" customFormat="1" ht="63.75" customHeight="1" x14ac:dyDescent="0.35">
      <c r="A25" s="15" t="s">
        <v>87</v>
      </c>
      <c r="B25" s="16" t="s">
        <v>17</v>
      </c>
      <c r="C25" s="16" t="s">
        <v>18</v>
      </c>
      <c r="D25" s="16" t="s">
        <v>19</v>
      </c>
      <c r="E25" s="16" t="s">
        <v>88</v>
      </c>
      <c r="F25" s="16"/>
      <c r="G25" s="16"/>
      <c r="H25" s="16"/>
      <c r="I25" s="16"/>
      <c r="J25" s="16"/>
      <c r="K25" s="16"/>
      <c r="L25" s="16"/>
      <c r="M25" s="16"/>
      <c r="N25" s="16"/>
      <c r="O25" s="16"/>
      <c r="P25" s="16"/>
      <c r="Q25" s="16"/>
      <c r="R25" s="16"/>
      <c r="S25" s="16"/>
      <c r="T25" s="16" t="s">
        <v>45</v>
      </c>
      <c r="U25" s="16"/>
      <c r="V25" s="17"/>
      <c r="W25" s="17"/>
      <c r="X25" s="17"/>
      <c r="Y25" s="17"/>
      <c r="Z25" s="15" t="s">
        <v>56</v>
      </c>
      <c r="AA25" s="40">
        <v>3408</v>
      </c>
      <c r="AB25" s="41"/>
      <c r="AC25" s="41"/>
      <c r="AD25" s="41"/>
      <c r="AE25" s="40"/>
      <c r="AF25" s="40"/>
      <c r="AG25" s="40"/>
      <c r="AH25" s="40"/>
      <c r="AI25" s="40"/>
      <c r="AJ25" s="40"/>
      <c r="AK25" s="40"/>
      <c r="AL25" s="40"/>
      <c r="AM25" s="40"/>
      <c r="AN25" s="40"/>
      <c r="AO25" s="45">
        <v>572.70000000000005</v>
      </c>
      <c r="AP25" s="42"/>
      <c r="AQ25" s="42"/>
      <c r="AR25" s="42"/>
      <c r="AS25" s="45">
        <v>625</v>
      </c>
      <c r="AT25" s="18"/>
      <c r="AU25" s="18"/>
      <c r="AV25" s="18"/>
      <c r="AW25" s="15" t="s">
        <v>56</v>
      </c>
    </row>
    <row r="26" spans="1:49" s="10" customFormat="1" ht="58.5" customHeight="1" x14ac:dyDescent="0.35">
      <c r="A26" s="15" t="s">
        <v>89</v>
      </c>
      <c r="B26" s="16" t="s">
        <v>17</v>
      </c>
      <c r="C26" s="16" t="s">
        <v>18</v>
      </c>
      <c r="D26" s="16" t="s">
        <v>19</v>
      </c>
      <c r="E26" s="16" t="s">
        <v>90</v>
      </c>
      <c r="F26" s="16"/>
      <c r="G26" s="16"/>
      <c r="H26" s="16"/>
      <c r="I26" s="16"/>
      <c r="J26" s="16"/>
      <c r="K26" s="16"/>
      <c r="L26" s="16"/>
      <c r="M26" s="16"/>
      <c r="N26" s="16"/>
      <c r="O26" s="16"/>
      <c r="P26" s="16"/>
      <c r="Q26" s="16"/>
      <c r="R26" s="16"/>
      <c r="S26" s="16"/>
      <c r="T26" s="16" t="s">
        <v>45</v>
      </c>
      <c r="U26" s="16"/>
      <c r="V26" s="17"/>
      <c r="W26" s="17"/>
      <c r="X26" s="17"/>
      <c r="Y26" s="17"/>
      <c r="Z26" s="15" t="s">
        <v>57</v>
      </c>
      <c r="AA26" s="40">
        <v>25</v>
      </c>
      <c r="AB26" s="41"/>
      <c r="AC26" s="41"/>
      <c r="AD26" s="41"/>
      <c r="AE26" s="40"/>
      <c r="AF26" s="40"/>
      <c r="AG26" s="40"/>
      <c r="AH26" s="40"/>
      <c r="AI26" s="40"/>
      <c r="AJ26" s="40"/>
      <c r="AK26" s="40"/>
      <c r="AL26" s="40"/>
      <c r="AM26" s="40"/>
      <c r="AN26" s="40"/>
      <c r="AO26" s="42">
        <v>10</v>
      </c>
      <c r="AP26" s="42"/>
      <c r="AQ26" s="42"/>
      <c r="AR26" s="42"/>
      <c r="AS26" s="42">
        <v>10</v>
      </c>
      <c r="AT26" s="18"/>
      <c r="AU26" s="18"/>
      <c r="AV26" s="18"/>
      <c r="AW26" s="15" t="s">
        <v>57</v>
      </c>
    </row>
    <row r="27" spans="1:49" s="10" customFormat="1" ht="162" customHeight="1" x14ac:dyDescent="0.35">
      <c r="A27" s="15" t="s">
        <v>91</v>
      </c>
      <c r="B27" s="16" t="s">
        <v>17</v>
      </c>
      <c r="C27" s="16" t="s">
        <v>18</v>
      </c>
      <c r="D27" s="16" t="s">
        <v>19</v>
      </c>
      <c r="E27" s="16" t="s">
        <v>20</v>
      </c>
      <c r="F27" s="16"/>
      <c r="G27" s="16"/>
      <c r="H27" s="16"/>
      <c r="I27" s="16"/>
      <c r="J27" s="16"/>
      <c r="K27" s="16"/>
      <c r="L27" s="16"/>
      <c r="M27" s="16"/>
      <c r="N27" s="16"/>
      <c r="O27" s="16"/>
      <c r="P27" s="16"/>
      <c r="Q27" s="16"/>
      <c r="R27" s="16"/>
      <c r="S27" s="16"/>
      <c r="T27" s="16" t="s">
        <v>45</v>
      </c>
      <c r="U27" s="16"/>
      <c r="V27" s="17"/>
      <c r="W27" s="17"/>
      <c r="X27" s="17"/>
      <c r="Y27" s="17"/>
      <c r="Z27" s="15" t="s">
        <v>21</v>
      </c>
      <c r="AA27" s="40">
        <v>0.2</v>
      </c>
      <c r="AB27" s="41"/>
      <c r="AC27" s="41"/>
      <c r="AD27" s="41"/>
      <c r="AE27" s="40"/>
      <c r="AF27" s="40"/>
      <c r="AG27" s="40"/>
      <c r="AH27" s="40"/>
      <c r="AI27" s="40"/>
      <c r="AJ27" s="40"/>
      <c r="AK27" s="40"/>
      <c r="AL27" s="40"/>
      <c r="AM27" s="40"/>
      <c r="AN27" s="40"/>
      <c r="AO27" s="42">
        <v>0.2</v>
      </c>
      <c r="AP27" s="42"/>
      <c r="AQ27" s="42"/>
      <c r="AR27" s="42"/>
      <c r="AS27" s="42">
        <v>0.2</v>
      </c>
      <c r="AT27" s="18"/>
      <c r="AU27" s="18"/>
      <c r="AV27" s="18"/>
      <c r="AW27" s="15" t="s">
        <v>21</v>
      </c>
    </row>
    <row r="28" spans="1:49" s="10" customFormat="1" ht="104.25" customHeight="1" x14ac:dyDescent="0.35">
      <c r="A28" s="15" t="s">
        <v>92</v>
      </c>
      <c r="B28" s="16" t="s">
        <v>17</v>
      </c>
      <c r="C28" s="16" t="s">
        <v>18</v>
      </c>
      <c r="D28" s="16" t="s">
        <v>19</v>
      </c>
      <c r="E28" s="16" t="s">
        <v>22</v>
      </c>
      <c r="F28" s="16"/>
      <c r="G28" s="16"/>
      <c r="H28" s="16"/>
      <c r="I28" s="16"/>
      <c r="J28" s="16"/>
      <c r="K28" s="16"/>
      <c r="L28" s="16"/>
      <c r="M28" s="16"/>
      <c r="N28" s="16"/>
      <c r="O28" s="16"/>
      <c r="P28" s="16"/>
      <c r="Q28" s="16"/>
      <c r="R28" s="16"/>
      <c r="S28" s="16"/>
      <c r="T28" s="16" t="s">
        <v>48</v>
      </c>
      <c r="U28" s="16"/>
      <c r="V28" s="17"/>
      <c r="W28" s="17"/>
      <c r="X28" s="17"/>
      <c r="Y28" s="17"/>
      <c r="Z28" s="15" t="s">
        <v>23</v>
      </c>
      <c r="AA28" s="40">
        <v>64.8</v>
      </c>
      <c r="AB28" s="41"/>
      <c r="AC28" s="41"/>
      <c r="AD28" s="41"/>
      <c r="AE28" s="40"/>
      <c r="AF28" s="40"/>
      <c r="AG28" s="40"/>
      <c r="AH28" s="40"/>
      <c r="AI28" s="40"/>
      <c r="AJ28" s="40"/>
      <c r="AK28" s="40"/>
      <c r="AL28" s="40"/>
      <c r="AM28" s="40"/>
      <c r="AN28" s="40"/>
      <c r="AO28" s="42">
        <v>0</v>
      </c>
      <c r="AP28" s="42"/>
      <c r="AQ28" s="42"/>
      <c r="AR28" s="42"/>
      <c r="AS28" s="42">
        <v>0</v>
      </c>
      <c r="AT28" s="18"/>
      <c r="AU28" s="18"/>
      <c r="AV28" s="18"/>
      <c r="AW28" s="15" t="s">
        <v>23</v>
      </c>
    </row>
    <row r="29" spans="1:49" s="10" customFormat="1" ht="109.5" customHeight="1" x14ac:dyDescent="0.35">
      <c r="A29" s="15" t="s">
        <v>93</v>
      </c>
      <c r="B29" s="16" t="s">
        <v>17</v>
      </c>
      <c r="C29" s="16" t="s">
        <v>18</v>
      </c>
      <c r="D29" s="16" t="s">
        <v>24</v>
      </c>
      <c r="E29" s="16" t="s">
        <v>25</v>
      </c>
      <c r="F29" s="16"/>
      <c r="G29" s="16"/>
      <c r="H29" s="16"/>
      <c r="I29" s="16"/>
      <c r="J29" s="16"/>
      <c r="K29" s="16"/>
      <c r="L29" s="16"/>
      <c r="M29" s="16"/>
      <c r="N29" s="16"/>
      <c r="O29" s="16"/>
      <c r="P29" s="16"/>
      <c r="Q29" s="16"/>
      <c r="R29" s="16"/>
      <c r="S29" s="16"/>
      <c r="T29" s="16" t="s">
        <v>48</v>
      </c>
      <c r="U29" s="16"/>
      <c r="V29" s="17"/>
      <c r="W29" s="17"/>
      <c r="X29" s="17"/>
      <c r="Y29" s="17"/>
      <c r="Z29" s="15" t="s">
        <v>26</v>
      </c>
      <c r="AA29" s="40">
        <v>242.8</v>
      </c>
      <c r="AB29" s="41"/>
      <c r="AC29" s="41"/>
      <c r="AD29" s="41"/>
      <c r="AE29" s="40"/>
      <c r="AF29" s="40"/>
      <c r="AG29" s="40"/>
      <c r="AH29" s="40"/>
      <c r="AI29" s="40"/>
      <c r="AJ29" s="40"/>
      <c r="AK29" s="40"/>
      <c r="AL29" s="40"/>
      <c r="AM29" s="40"/>
      <c r="AN29" s="40"/>
      <c r="AO29" s="42">
        <v>0</v>
      </c>
      <c r="AP29" s="42"/>
      <c r="AQ29" s="42"/>
      <c r="AR29" s="42"/>
      <c r="AS29" s="42">
        <v>0</v>
      </c>
      <c r="AT29" s="18"/>
      <c r="AU29" s="18"/>
      <c r="AV29" s="18"/>
      <c r="AW29" s="15" t="s">
        <v>26</v>
      </c>
    </row>
    <row r="30" spans="1:49" s="10" customFormat="1" ht="61.5" customHeight="1" x14ac:dyDescent="0.4">
      <c r="A30" s="32" t="s">
        <v>94</v>
      </c>
      <c r="B30" s="31" t="s">
        <v>17</v>
      </c>
      <c r="C30" s="31" t="s">
        <v>18</v>
      </c>
      <c r="D30" s="31" t="s">
        <v>27</v>
      </c>
      <c r="E30" s="31" t="s">
        <v>81</v>
      </c>
      <c r="F30" s="28"/>
      <c r="G30" s="28"/>
      <c r="H30" s="28"/>
      <c r="I30" s="28"/>
      <c r="J30" s="28"/>
      <c r="K30" s="28"/>
      <c r="L30" s="28"/>
      <c r="M30" s="28"/>
      <c r="N30" s="28"/>
      <c r="O30" s="28"/>
      <c r="P30" s="28"/>
      <c r="Q30" s="28"/>
      <c r="R30" s="28"/>
      <c r="S30" s="28" t="s">
        <v>49</v>
      </c>
      <c r="T30" s="16" t="s">
        <v>49</v>
      </c>
      <c r="U30" s="29"/>
      <c r="V30" s="29"/>
      <c r="W30" s="29"/>
      <c r="X30" s="30"/>
      <c r="Y30" s="30"/>
      <c r="Z30" s="30"/>
      <c r="AA30" s="43">
        <v>0</v>
      </c>
      <c r="AB30" s="43"/>
      <c r="AC30" s="43"/>
      <c r="AD30" s="43"/>
      <c r="AE30" s="43"/>
      <c r="AF30" s="43"/>
      <c r="AG30" s="43"/>
      <c r="AH30" s="44">
        <v>0</v>
      </c>
      <c r="AI30" s="44"/>
      <c r="AJ30" s="44"/>
      <c r="AK30" s="44"/>
      <c r="AL30" s="44">
        <v>651.4</v>
      </c>
      <c r="AM30" s="40"/>
      <c r="AN30" s="40"/>
      <c r="AO30" s="42">
        <v>687</v>
      </c>
      <c r="AP30" s="42"/>
      <c r="AQ30" s="42"/>
      <c r="AR30" s="42"/>
      <c r="AS30" s="42">
        <v>0</v>
      </c>
      <c r="AT30" s="18"/>
      <c r="AU30" s="18"/>
      <c r="AV30" s="18"/>
      <c r="AW30" s="15"/>
    </row>
    <row r="31" spans="1:49" s="10" customFormat="1" ht="47.25" customHeight="1" x14ac:dyDescent="0.35">
      <c r="A31" s="19" t="s">
        <v>95</v>
      </c>
      <c r="B31" s="16" t="s">
        <v>17</v>
      </c>
      <c r="C31" s="16" t="s">
        <v>18</v>
      </c>
      <c r="D31" s="16" t="s">
        <v>28</v>
      </c>
      <c r="E31" s="16" t="s">
        <v>29</v>
      </c>
      <c r="F31" s="16"/>
      <c r="G31" s="16"/>
      <c r="H31" s="16"/>
      <c r="I31" s="16"/>
      <c r="J31" s="16"/>
      <c r="K31" s="16"/>
      <c r="L31" s="16"/>
      <c r="M31" s="16"/>
      <c r="N31" s="16"/>
      <c r="O31" s="16"/>
      <c r="P31" s="16"/>
      <c r="Q31" s="16"/>
      <c r="R31" s="16"/>
      <c r="S31" s="16"/>
      <c r="T31" s="16" t="s">
        <v>50</v>
      </c>
      <c r="U31" s="16"/>
      <c r="V31" s="17"/>
      <c r="W31" s="17"/>
      <c r="X31" s="17"/>
      <c r="Y31" s="17"/>
      <c r="Z31" s="19" t="s">
        <v>58</v>
      </c>
      <c r="AA31" s="40">
        <v>180</v>
      </c>
      <c r="AB31" s="41"/>
      <c r="AC31" s="41"/>
      <c r="AD31" s="41"/>
      <c r="AE31" s="40"/>
      <c r="AF31" s="40"/>
      <c r="AG31" s="40"/>
      <c r="AH31" s="40"/>
      <c r="AI31" s="40"/>
      <c r="AJ31" s="40"/>
      <c r="AK31" s="40"/>
      <c r="AL31" s="40"/>
      <c r="AM31" s="40"/>
      <c r="AN31" s="40"/>
      <c r="AO31" s="42">
        <v>180</v>
      </c>
      <c r="AP31" s="42"/>
      <c r="AQ31" s="42"/>
      <c r="AR31" s="42"/>
      <c r="AS31" s="42">
        <v>200</v>
      </c>
      <c r="AT31" s="18"/>
      <c r="AU31" s="18"/>
      <c r="AV31" s="18"/>
      <c r="AW31" s="19" t="s">
        <v>58</v>
      </c>
    </row>
    <row r="32" spans="1:49" s="10" customFormat="1" ht="84.75" customHeight="1" x14ac:dyDescent="0.35">
      <c r="A32" s="15" t="s">
        <v>96</v>
      </c>
      <c r="B32" s="16" t="s">
        <v>17</v>
      </c>
      <c r="C32" s="16" t="s">
        <v>18</v>
      </c>
      <c r="D32" s="16" t="s">
        <v>30</v>
      </c>
      <c r="E32" s="16" t="s">
        <v>156</v>
      </c>
      <c r="F32" s="16"/>
      <c r="G32" s="16"/>
      <c r="H32" s="16"/>
      <c r="I32" s="16"/>
      <c r="J32" s="16"/>
      <c r="K32" s="16"/>
      <c r="L32" s="16"/>
      <c r="M32" s="16"/>
      <c r="N32" s="16"/>
      <c r="O32" s="16"/>
      <c r="P32" s="16"/>
      <c r="Q32" s="16"/>
      <c r="R32" s="16"/>
      <c r="S32" s="16"/>
      <c r="T32" s="16" t="s">
        <v>45</v>
      </c>
      <c r="U32" s="16"/>
      <c r="V32" s="17"/>
      <c r="W32" s="17"/>
      <c r="X32" s="17"/>
      <c r="Y32" s="17"/>
      <c r="Z32" s="15" t="s">
        <v>59</v>
      </c>
      <c r="AA32" s="40">
        <v>48</v>
      </c>
      <c r="AB32" s="41"/>
      <c r="AC32" s="41"/>
      <c r="AD32" s="41"/>
      <c r="AE32" s="40"/>
      <c r="AF32" s="40"/>
      <c r="AG32" s="40"/>
      <c r="AH32" s="40"/>
      <c r="AI32" s="40"/>
      <c r="AJ32" s="40"/>
      <c r="AK32" s="40"/>
      <c r="AL32" s="40"/>
      <c r="AM32" s="40"/>
      <c r="AN32" s="40"/>
      <c r="AO32" s="42">
        <v>80</v>
      </c>
      <c r="AP32" s="42"/>
      <c r="AQ32" s="42"/>
      <c r="AR32" s="42"/>
      <c r="AS32" s="42">
        <v>100</v>
      </c>
      <c r="AT32" s="18"/>
      <c r="AU32" s="18"/>
      <c r="AV32" s="18"/>
      <c r="AW32" s="15" t="s">
        <v>59</v>
      </c>
    </row>
    <row r="33" spans="1:49" s="10" customFormat="1" ht="72" customHeight="1" x14ac:dyDescent="0.35">
      <c r="A33" s="15" t="s">
        <v>97</v>
      </c>
      <c r="B33" s="16" t="s">
        <v>17</v>
      </c>
      <c r="C33" s="16" t="s">
        <v>18</v>
      </c>
      <c r="D33" s="16" t="s">
        <v>30</v>
      </c>
      <c r="E33" s="16" t="s">
        <v>157</v>
      </c>
      <c r="F33" s="16"/>
      <c r="G33" s="16"/>
      <c r="H33" s="16"/>
      <c r="I33" s="16"/>
      <c r="J33" s="16"/>
      <c r="K33" s="16"/>
      <c r="L33" s="16"/>
      <c r="M33" s="16"/>
      <c r="N33" s="16"/>
      <c r="O33" s="16"/>
      <c r="P33" s="16"/>
      <c r="Q33" s="16"/>
      <c r="R33" s="16"/>
      <c r="S33" s="16"/>
      <c r="T33" s="16" t="s">
        <v>47</v>
      </c>
      <c r="U33" s="16"/>
      <c r="V33" s="17"/>
      <c r="W33" s="17"/>
      <c r="X33" s="17"/>
      <c r="Y33" s="17"/>
      <c r="Z33" s="15" t="s">
        <v>60</v>
      </c>
      <c r="AA33" s="40">
        <v>843.5</v>
      </c>
      <c r="AB33" s="41"/>
      <c r="AC33" s="41"/>
      <c r="AD33" s="41"/>
      <c r="AE33" s="40"/>
      <c r="AF33" s="40"/>
      <c r="AG33" s="40"/>
      <c r="AH33" s="40"/>
      <c r="AI33" s="40"/>
      <c r="AJ33" s="40"/>
      <c r="AK33" s="40"/>
      <c r="AL33" s="40"/>
      <c r="AM33" s="40"/>
      <c r="AN33" s="40"/>
      <c r="AO33" s="42">
        <v>125</v>
      </c>
      <c r="AP33" s="42"/>
      <c r="AQ33" s="42"/>
      <c r="AR33" s="42"/>
      <c r="AS33" s="42">
        <v>150</v>
      </c>
      <c r="AT33" s="18"/>
      <c r="AU33" s="18"/>
      <c r="AV33" s="18"/>
      <c r="AW33" s="15" t="s">
        <v>60</v>
      </c>
    </row>
    <row r="34" spans="1:49" s="10" customFormat="1" ht="73.5" customHeight="1" x14ac:dyDescent="0.35">
      <c r="A34" s="15" t="s">
        <v>98</v>
      </c>
      <c r="B34" s="16" t="s">
        <v>17</v>
      </c>
      <c r="C34" s="16" t="s">
        <v>18</v>
      </c>
      <c r="D34" s="16" t="s">
        <v>30</v>
      </c>
      <c r="E34" s="16" t="s">
        <v>151</v>
      </c>
      <c r="F34" s="16"/>
      <c r="G34" s="16"/>
      <c r="H34" s="16"/>
      <c r="I34" s="16"/>
      <c r="J34" s="16"/>
      <c r="K34" s="16"/>
      <c r="L34" s="16"/>
      <c r="M34" s="16"/>
      <c r="N34" s="16"/>
      <c r="O34" s="16"/>
      <c r="P34" s="16"/>
      <c r="Q34" s="16"/>
      <c r="R34" s="16"/>
      <c r="S34" s="16"/>
      <c r="T34" s="16" t="s">
        <v>45</v>
      </c>
      <c r="U34" s="16"/>
      <c r="V34" s="17"/>
      <c r="W34" s="17"/>
      <c r="X34" s="17"/>
      <c r="Y34" s="17"/>
      <c r="Z34" s="15" t="s">
        <v>61</v>
      </c>
      <c r="AA34" s="53">
        <v>73</v>
      </c>
      <c r="AB34" s="41"/>
      <c r="AC34" s="41"/>
      <c r="AD34" s="41"/>
      <c r="AE34" s="40"/>
      <c r="AF34" s="40"/>
      <c r="AG34" s="40"/>
      <c r="AH34" s="40"/>
      <c r="AI34" s="40"/>
      <c r="AJ34" s="40"/>
      <c r="AK34" s="40"/>
      <c r="AL34" s="40"/>
      <c r="AM34" s="40"/>
      <c r="AN34" s="40"/>
      <c r="AO34" s="42">
        <v>100</v>
      </c>
      <c r="AP34" s="42"/>
      <c r="AQ34" s="42"/>
      <c r="AR34" s="42"/>
      <c r="AS34" s="42">
        <v>150</v>
      </c>
      <c r="AT34" s="18"/>
      <c r="AU34" s="18"/>
      <c r="AV34" s="18"/>
      <c r="AW34" s="15" t="s">
        <v>61</v>
      </c>
    </row>
    <row r="35" spans="1:49" s="10" customFormat="1" ht="71.25" customHeight="1" x14ac:dyDescent="0.35">
      <c r="A35" s="33" t="s">
        <v>99</v>
      </c>
      <c r="B35" s="16" t="s">
        <v>17</v>
      </c>
      <c r="C35" s="16" t="s">
        <v>18</v>
      </c>
      <c r="D35" s="16" t="s">
        <v>30</v>
      </c>
      <c r="E35" s="16" t="s">
        <v>79</v>
      </c>
      <c r="F35" s="16"/>
      <c r="G35" s="16"/>
      <c r="H35" s="16"/>
      <c r="I35" s="16"/>
      <c r="J35" s="16"/>
      <c r="K35" s="16"/>
      <c r="L35" s="16"/>
      <c r="M35" s="16"/>
      <c r="N35" s="16"/>
      <c r="O35" s="16"/>
      <c r="P35" s="16"/>
      <c r="Q35" s="16"/>
      <c r="R35" s="16"/>
      <c r="S35" s="16"/>
      <c r="T35" s="16" t="s">
        <v>45</v>
      </c>
      <c r="U35" s="16"/>
      <c r="V35" s="17"/>
      <c r="W35" s="17"/>
      <c r="X35" s="17"/>
      <c r="Y35" s="17"/>
      <c r="Z35" s="15"/>
      <c r="AA35" s="40">
        <v>5</v>
      </c>
      <c r="AB35" s="41"/>
      <c r="AC35" s="41"/>
      <c r="AD35" s="41"/>
      <c r="AE35" s="40"/>
      <c r="AF35" s="40"/>
      <c r="AG35" s="40"/>
      <c r="AH35" s="40"/>
      <c r="AI35" s="40"/>
      <c r="AJ35" s="40"/>
      <c r="AK35" s="40"/>
      <c r="AL35" s="40"/>
      <c r="AM35" s="40"/>
      <c r="AN35" s="40"/>
      <c r="AO35" s="42">
        <v>50</v>
      </c>
      <c r="AP35" s="42"/>
      <c r="AQ35" s="42"/>
      <c r="AR35" s="42"/>
      <c r="AS35" s="42">
        <v>50</v>
      </c>
      <c r="AT35" s="18"/>
      <c r="AU35" s="18"/>
      <c r="AV35" s="18"/>
      <c r="AW35" s="15"/>
    </row>
    <row r="36" spans="1:49" s="10" customFormat="1" ht="82.5" customHeight="1" x14ac:dyDescent="0.35">
      <c r="A36" s="34" t="s">
        <v>100</v>
      </c>
      <c r="B36" s="16" t="s">
        <v>17</v>
      </c>
      <c r="C36" s="16" t="s">
        <v>18</v>
      </c>
      <c r="D36" s="16" t="s">
        <v>30</v>
      </c>
      <c r="E36" s="16" t="s">
        <v>31</v>
      </c>
      <c r="F36" s="16"/>
      <c r="G36" s="16"/>
      <c r="H36" s="16"/>
      <c r="I36" s="16"/>
      <c r="J36" s="16"/>
      <c r="K36" s="16"/>
      <c r="L36" s="16"/>
      <c r="M36" s="16"/>
      <c r="N36" s="16"/>
      <c r="O36" s="16"/>
      <c r="P36" s="16"/>
      <c r="Q36" s="16"/>
      <c r="R36" s="16"/>
      <c r="S36" s="16"/>
      <c r="T36" s="16" t="s">
        <v>45</v>
      </c>
      <c r="U36" s="16"/>
      <c r="V36" s="17"/>
      <c r="W36" s="17"/>
      <c r="X36" s="17"/>
      <c r="Y36" s="17"/>
      <c r="Z36" s="15"/>
      <c r="AA36" s="40">
        <v>435</v>
      </c>
      <c r="AB36" s="41"/>
      <c r="AC36" s="41"/>
      <c r="AD36" s="41"/>
      <c r="AE36" s="40"/>
      <c r="AF36" s="40"/>
      <c r="AG36" s="40"/>
      <c r="AH36" s="40"/>
      <c r="AI36" s="40"/>
      <c r="AJ36" s="40"/>
      <c r="AK36" s="40"/>
      <c r="AL36" s="40"/>
      <c r="AM36" s="40"/>
      <c r="AN36" s="40"/>
      <c r="AO36" s="42">
        <v>5</v>
      </c>
      <c r="AP36" s="42"/>
      <c r="AQ36" s="42"/>
      <c r="AR36" s="42"/>
      <c r="AS36" s="42">
        <v>5</v>
      </c>
      <c r="AT36" s="18"/>
      <c r="AU36" s="18"/>
      <c r="AV36" s="18"/>
      <c r="AW36" s="15"/>
    </row>
    <row r="37" spans="1:49" s="10" customFormat="1" ht="67.5" customHeight="1" x14ac:dyDescent="0.35">
      <c r="A37" s="24" t="s">
        <v>101</v>
      </c>
      <c r="B37" s="16" t="s">
        <v>17</v>
      </c>
      <c r="C37" s="16" t="s">
        <v>18</v>
      </c>
      <c r="D37" s="16" t="s">
        <v>30</v>
      </c>
      <c r="E37" s="16" t="s">
        <v>31</v>
      </c>
      <c r="F37" s="16"/>
      <c r="G37" s="16"/>
      <c r="H37" s="16"/>
      <c r="I37" s="16"/>
      <c r="J37" s="16"/>
      <c r="K37" s="16"/>
      <c r="L37" s="16"/>
      <c r="M37" s="16"/>
      <c r="N37" s="16"/>
      <c r="O37" s="16"/>
      <c r="P37" s="16"/>
      <c r="Q37" s="16"/>
      <c r="R37" s="16"/>
      <c r="S37" s="16"/>
      <c r="T37" s="16" t="s">
        <v>78</v>
      </c>
      <c r="U37" s="16"/>
      <c r="V37" s="17"/>
      <c r="W37" s="17"/>
      <c r="X37" s="17"/>
      <c r="Y37" s="17"/>
      <c r="Z37" s="15"/>
      <c r="AA37" s="40">
        <v>25</v>
      </c>
      <c r="AB37" s="41"/>
      <c r="AC37" s="41"/>
      <c r="AD37" s="41"/>
      <c r="AE37" s="40"/>
      <c r="AF37" s="40"/>
      <c r="AG37" s="40"/>
      <c r="AH37" s="40"/>
      <c r="AI37" s="40"/>
      <c r="AJ37" s="40"/>
      <c r="AK37" s="40"/>
      <c r="AL37" s="40"/>
      <c r="AM37" s="40"/>
      <c r="AN37" s="40"/>
      <c r="AO37" s="42">
        <v>5</v>
      </c>
      <c r="AP37" s="42"/>
      <c r="AQ37" s="42"/>
      <c r="AR37" s="42"/>
      <c r="AS37" s="42">
        <v>5</v>
      </c>
      <c r="AT37" s="18"/>
      <c r="AU37" s="18"/>
      <c r="AV37" s="18"/>
      <c r="AW37" s="15"/>
    </row>
    <row r="38" spans="1:49" s="10" customFormat="1" ht="54" customHeight="1" x14ac:dyDescent="0.35">
      <c r="A38" s="19" t="s">
        <v>102</v>
      </c>
      <c r="B38" s="16" t="s">
        <v>17</v>
      </c>
      <c r="C38" s="16" t="s">
        <v>18</v>
      </c>
      <c r="D38" s="16" t="s">
        <v>30</v>
      </c>
      <c r="E38" s="16" t="s">
        <v>31</v>
      </c>
      <c r="F38" s="16"/>
      <c r="G38" s="16"/>
      <c r="H38" s="16"/>
      <c r="I38" s="16"/>
      <c r="J38" s="16"/>
      <c r="K38" s="16"/>
      <c r="L38" s="16"/>
      <c r="M38" s="16"/>
      <c r="N38" s="16"/>
      <c r="O38" s="16"/>
      <c r="P38" s="16"/>
      <c r="Q38" s="16"/>
      <c r="R38" s="16"/>
      <c r="S38" s="16"/>
      <c r="T38" s="16" t="s">
        <v>47</v>
      </c>
      <c r="U38" s="16"/>
      <c r="V38" s="17"/>
      <c r="W38" s="17"/>
      <c r="X38" s="17"/>
      <c r="Y38" s="17"/>
      <c r="Z38" s="19" t="s">
        <v>32</v>
      </c>
      <c r="AA38" s="40">
        <v>230</v>
      </c>
      <c r="AB38" s="41"/>
      <c r="AC38" s="41"/>
      <c r="AD38" s="41"/>
      <c r="AE38" s="40"/>
      <c r="AF38" s="40"/>
      <c r="AG38" s="40"/>
      <c r="AH38" s="40"/>
      <c r="AI38" s="40"/>
      <c r="AJ38" s="40"/>
      <c r="AK38" s="40"/>
      <c r="AL38" s="40"/>
      <c r="AM38" s="40"/>
      <c r="AN38" s="40"/>
      <c r="AO38" s="42">
        <v>110</v>
      </c>
      <c r="AP38" s="42"/>
      <c r="AQ38" s="42"/>
      <c r="AR38" s="42"/>
      <c r="AS38" s="42">
        <v>116</v>
      </c>
      <c r="AT38" s="18"/>
      <c r="AU38" s="18"/>
      <c r="AV38" s="18"/>
      <c r="AW38" s="19" t="s">
        <v>32</v>
      </c>
    </row>
    <row r="39" spans="1:49" s="10" customFormat="1" ht="119.4" customHeight="1" x14ac:dyDescent="0.35">
      <c r="A39" s="25" t="s">
        <v>103</v>
      </c>
      <c r="B39" s="16" t="s">
        <v>17</v>
      </c>
      <c r="C39" s="16" t="s">
        <v>18</v>
      </c>
      <c r="D39" s="16" t="s">
        <v>30</v>
      </c>
      <c r="E39" s="16" t="s">
        <v>77</v>
      </c>
      <c r="F39" s="16"/>
      <c r="G39" s="16"/>
      <c r="H39" s="16"/>
      <c r="I39" s="16"/>
      <c r="J39" s="16"/>
      <c r="K39" s="16"/>
      <c r="L39" s="16"/>
      <c r="M39" s="16"/>
      <c r="N39" s="16"/>
      <c r="O39" s="16"/>
      <c r="P39" s="16"/>
      <c r="Q39" s="16"/>
      <c r="R39" s="16"/>
      <c r="S39" s="16"/>
      <c r="T39" s="16" t="s">
        <v>48</v>
      </c>
      <c r="U39" s="16"/>
      <c r="V39" s="17"/>
      <c r="W39" s="17"/>
      <c r="X39" s="17"/>
      <c r="Y39" s="17"/>
      <c r="Z39" s="19"/>
      <c r="AA39" s="40">
        <v>142.19999999999999</v>
      </c>
      <c r="AB39" s="41"/>
      <c r="AC39" s="41"/>
      <c r="AD39" s="41"/>
      <c r="AE39" s="40"/>
      <c r="AF39" s="40"/>
      <c r="AG39" s="40"/>
      <c r="AH39" s="40"/>
      <c r="AI39" s="40"/>
      <c r="AJ39" s="40"/>
      <c r="AK39" s="40"/>
      <c r="AL39" s="40"/>
      <c r="AM39" s="40"/>
      <c r="AN39" s="40"/>
      <c r="AO39" s="42">
        <v>0</v>
      </c>
      <c r="AP39" s="42"/>
      <c r="AQ39" s="42"/>
      <c r="AR39" s="42"/>
      <c r="AS39" s="42">
        <v>0</v>
      </c>
      <c r="AT39" s="18"/>
      <c r="AU39" s="18"/>
      <c r="AV39" s="18"/>
      <c r="AW39" s="19"/>
    </row>
    <row r="40" spans="1:49" s="10" customFormat="1" ht="32.25" customHeight="1" x14ac:dyDescent="0.35">
      <c r="A40" s="19" t="s">
        <v>104</v>
      </c>
      <c r="B40" s="16" t="s">
        <v>17</v>
      </c>
      <c r="C40" s="16" t="s">
        <v>18</v>
      </c>
      <c r="D40" s="16" t="s">
        <v>30</v>
      </c>
      <c r="E40" s="16" t="s">
        <v>33</v>
      </c>
      <c r="F40" s="16"/>
      <c r="G40" s="16"/>
      <c r="H40" s="16"/>
      <c r="I40" s="16"/>
      <c r="J40" s="16"/>
      <c r="K40" s="16"/>
      <c r="L40" s="16"/>
      <c r="M40" s="16"/>
      <c r="N40" s="16"/>
      <c r="O40" s="16"/>
      <c r="P40" s="16"/>
      <c r="Q40" s="16"/>
      <c r="R40" s="16"/>
      <c r="S40" s="16"/>
      <c r="T40" s="16" t="s">
        <v>49</v>
      </c>
      <c r="U40" s="16"/>
      <c r="V40" s="17"/>
      <c r="W40" s="17"/>
      <c r="X40" s="17"/>
      <c r="Y40" s="17"/>
      <c r="Z40" s="19" t="s">
        <v>34</v>
      </c>
      <c r="AA40" s="40">
        <v>0</v>
      </c>
      <c r="AB40" s="41"/>
      <c r="AC40" s="41"/>
      <c r="AD40" s="41"/>
      <c r="AE40" s="40"/>
      <c r="AF40" s="40"/>
      <c r="AG40" s="40"/>
      <c r="AH40" s="40"/>
      <c r="AI40" s="40"/>
      <c r="AJ40" s="40"/>
      <c r="AK40" s="40"/>
      <c r="AL40" s="40"/>
      <c r="AM40" s="40"/>
      <c r="AN40" s="40"/>
      <c r="AO40" s="42">
        <v>566.1</v>
      </c>
      <c r="AP40" s="42"/>
      <c r="AQ40" s="42"/>
      <c r="AR40" s="42"/>
      <c r="AS40" s="42">
        <v>1032</v>
      </c>
      <c r="AT40" s="18"/>
      <c r="AU40" s="18"/>
      <c r="AV40" s="18"/>
      <c r="AW40" s="19" t="s">
        <v>34</v>
      </c>
    </row>
    <row r="41" spans="1:49" s="10" customFormat="1" ht="58.5" customHeight="1" x14ac:dyDescent="0.35">
      <c r="A41" s="15" t="s">
        <v>150</v>
      </c>
      <c r="B41" s="16" t="s">
        <v>17</v>
      </c>
      <c r="C41" s="16" t="s">
        <v>35</v>
      </c>
      <c r="D41" s="16" t="s">
        <v>36</v>
      </c>
      <c r="E41" s="16" t="s">
        <v>37</v>
      </c>
      <c r="F41" s="16"/>
      <c r="G41" s="16"/>
      <c r="H41" s="16"/>
      <c r="I41" s="16"/>
      <c r="J41" s="16"/>
      <c r="K41" s="16"/>
      <c r="L41" s="16"/>
      <c r="M41" s="16"/>
      <c r="N41" s="16"/>
      <c r="O41" s="16"/>
      <c r="P41" s="16"/>
      <c r="Q41" s="16"/>
      <c r="R41" s="16"/>
      <c r="S41" s="16"/>
      <c r="T41" s="16" t="s">
        <v>46</v>
      </c>
      <c r="U41" s="16"/>
      <c r="V41" s="17"/>
      <c r="W41" s="17"/>
      <c r="X41" s="17"/>
      <c r="Y41" s="17"/>
      <c r="Z41" s="15" t="s">
        <v>38</v>
      </c>
      <c r="AA41" s="40">
        <v>413.6</v>
      </c>
      <c r="AB41" s="41"/>
      <c r="AC41" s="41"/>
      <c r="AD41" s="41"/>
      <c r="AE41" s="40"/>
      <c r="AF41" s="40"/>
      <c r="AG41" s="40"/>
      <c r="AH41" s="40"/>
      <c r="AI41" s="40"/>
      <c r="AJ41" s="40"/>
      <c r="AK41" s="40"/>
      <c r="AL41" s="40"/>
      <c r="AM41" s="40"/>
      <c r="AN41" s="40"/>
      <c r="AO41" s="42">
        <v>448.2</v>
      </c>
      <c r="AP41" s="42"/>
      <c r="AQ41" s="42"/>
      <c r="AR41" s="42"/>
      <c r="AS41" s="42">
        <v>463.9</v>
      </c>
      <c r="AT41" s="18"/>
      <c r="AU41" s="18"/>
      <c r="AV41" s="18"/>
      <c r="AW41" s="15" t="s">
        <v>38</v>
      </c>
    </row>
    <row r="42" spans="1:49" s="10" customFormat="1" ht="69" customHeight="1" x14ac:dyDescent="0.35">
      <c r="A42" s="15" t="s">
        <v>105</v>
      </c>
      <c r="B42" s="16" t="s">
        <v>17</v>
      </c>
      <c r="C42" s="16" t="s">
        <v>36</v>
      </c>
      <c r="D42" s="16" t="s">
        <v>39</v>
      </c>
      <c r="E42" s="16" t="s">
        <v>106</v>
      </c>
      <c r="F42" s="16"/>
      <c r="G42" s="16"/>
      <c r="H42" s="16"/>
      <c r="I42" s="16"/>
      <c r="J42" s="16"/>
      <c r="K42" s="16"/>
      <c r="L42" s="16"/>
      <c r="M42" s="16"/>
      <c r="N42" s="16"/>
      <c r="O42" s="16"/>
      <c r="P42" s="16"/>
      <c r="Q42" s="16"/>
      <c r="R42" s="16"/>
      <c r="S42" s="16"/>
      <c r="T42" s="16" t="s">
        <v>45</v>
      </c>
      <c r="U42" s="16"/>
      <c r="V42" s="17"/>
      <c r="W42" s="17"/>
      <c r="X42" s="17"/>
      <c r="Y42" s="17"/>
      <c r="Z42" s="15"/>
      <c r="AA42" s="40">
        <v>183.7</v>
      </c>
      <c r="AB42" s="41"/>
      <c r="AC42" s="41"/>
      <c r="AD42" s="41"/>
      <c r="AE42" s="40"/>
      <c r="AF42" s="40"/>
      <c r="AG42" s="40"/>
      <c r="AH42" s="40"/>
      <c r="AI42" s="40"/>
      <c r="AJ42" s="40"/>
      <c r="AK42" s="40"/>
      <c r="AL42" s="40"/>
      <c r="AM42" s="40"/>
      <c r="AN42" s="40"/>
      <c r="AO42" s="42">
        <v>44.2</v>
      </c>
      <c r="AP42" s="42"/>
      <c r="AQ42" s="42"/>
      <c r="AR42" s="42"/>
      <c r="AS42" s="42">
        <v>48.9</v>
      </c>
      <c r="AT42" s="18"/>
      <c r="AU42" s="18"/>
      <c r="AV42" s="18"/>
      <c r="AW42" s="15"/>
    </row>
    <row r="43" spans="1:49" s="10" customFormat="1" ht="67.5" customHeight="1" x14ac:dyDescent="0.35">
      <c r="A43" s="15" t="s">
        <v>107</v>
      </c>
      <c r="B43" s="16" t="s">
        <v>17</v>
      </c>
      <c r="C43" s="16" t="s">
        <v>36</v>
      </c>
      <c r="D43" s="16" t="s">
        <v>39</v>
      </c>
      <c r="E43" s="16" t="s">
        <v>108</v>
      </c>
      <c r="F43" s="16"/>
      <c r="G43" s="16"/>
      <c r="H43" s="16"/>
      <c r="I43" s="16"/>
      <c r="J43" s="16"/>
      <c r="K43" s="16"/>
      <c r="L43" s="16"/>
      <c r="M43" s="16"/>
      <c r="N43" s="16"/>
      <c r="O43" s="16"/>
      <c r="P43" s="16"/>
      <c r="Q43" s="16"/>
      <c r="R43" s="16"/>
      <c r="S43" s="16"/>
      <c r="T43" s="16" t="s">
        <v>45</v>
      </c>
      <c r="U43" s="16"/>
      <c r="V43" s="17"/>
      <c r="W43" s="17"/>
      <c r="X43" s="17"/>
      <c r="Y43" s="17"/>
      <c r="Z43" s="15" t="s">
        <v>62</v>
      </c>
      <c r="AA43" s="40">
        <v>424</v>
      </c>
      <c r="AB43" s="41"/>
      <c r="AC43" s="41"/>
      <c r="AD43" s="41"/>
      <c r="AE43" s="40"/>
      <c r="AF43" s="40"/>
      <c r="AG43" s="40"/>
      <c r="AH43" s="40"/>
      <c r="AI43" s="40"/>
      <c r="AJ43" s="40"/>
      <c r="AK43" s="40"/>
      <c r="AL43" s="40"/>
      <c r="AM43" s="40"/>
      <c r="AN43" s="40"/>
      <c r="AO43" s="42">
        <v>35</v>
      </c>
      <c r="AP43" s="42"/>
      <c r="AQ43" s="42"/>
      <c r="AR43" s="42"/>
      <c r="AS43" s="42">
        <v>10</v>
      </c>
      <c r="AT43" s="18"/>
      <c r="AU43" s="18"/>
      <c r="AV43" s="18"/>
      <c r="AW43" s="15" t="s">
        <v>62</v>
      </c>
    </row>
    <row r="44" spans="1:49" s="10" customFormat="1" ht="71.25" customHeight="1" x14ac:dyDescent="0.35">
      <c r="A44" s="15" t="s">
        <v>109</v>
      </c>
      <c r="B44" s="16" t="s">
        <v>17</v>
      </c>
      <c r="C44" s="16" t="s">
        <v>36</v>
      </c>
      <c r="D44" s="16" t="s">
        <v>39</v>
      </c>
      <c r="E44" s="16" t="s">
        <v>110</v>
      </c>
      <c r="F44" s="16"/>
      <c r="G44" s="16"/>
      <c r="H44" s="16"/>
      <c r="I44" s="16"/>
      <c r="J44" s="16"/>
      <c r="K44" s="16"/>
      <c r="L44" s="16"/>
      <c r="M44" s="16"/>
      <c r="N44" s="16"/>
      <c r="O44" s="16"/>
      <c r="P44" s="16"/>
      <c r="Q44" s="16"/>
      <c r="R44" s="16"/>
      <c r="S44" s="16"/>
      <c r="T44" s="16" t="s">
        <v>45</v>
      </c>
      <c r="U44" s="16"/>
      <c r="V44" s="17"/>
      <c r="W44" s="17"/>
      <c r="X44" s="17"/>
      <c r="Y44" s="17"/>
      <c r="Z44" s="15" t="s">
        <v>63</v>
      </c>
      <c r="AA44" s="40">
        <v>676</v>
      </c>
      <c r="AB44" s="41"/>
      <c r="AC44" s="41"/>
      <c r="AD44" s="41"/>
      <c r="AE44" s="40"/>
      <c r="AF44" s="40"/>
      <c r="AG44" s="40"/>
      <c r="AH44" s="40"/>
      <c r="AI44" s="40"/>
      <c r="AJ44" s="40"/>
      <c r="AK44" s="40"/>
      <c r="AL44" s="40"/>
      <c r="AM44" s="40"/>
      <c r="AN44" s="40"/>
      <c r="AO44" s="42">
        <v>15</v>
      </c>
      <c r="AP44" s="42"/>
      <c r="AQ44" s="42"/>
      <c r="AR44" s="42"/>
      <c r="AS44" s="42">
        <v>20</v>
      </c>
      <c r="AT44" s="18"/>
      <c r="AU44" s="18"/>
      <c r="AV44" s="18"/>
      <c r="AW44" s="15" t="s">
        <v>63</v>
      </c>
    </row>
    <row r="45" spans="1:49" s="10" customFormat="1" ht="84" customHeight="1" x14ac:dyDescent="0.35">
      <c r="A45" s="15" t="s">
        <v>111</v>
      </c>
      <c r="B45" s="16" t="s">
        <v>17</v>
      </c>
      <c r="C45" s="16" t="s">
        <v>36</v>
      </c>
      <c r="D45" s="16" t="s">
        <v>39</v>
      </c>
      <c r="E45" s="16" t="s">
        <v>112</v>
      </c>
      <c r="F45" s="16"/>
      <c r="G45" s="16"/>
      <c r="H45" s="16"/>
      <c r="I45" s="16"/>
      <c r="J45" s="16"/>
      <c r="K45" s="16"/>
      <c r="L45" s="16"/>
      <c r="M45" s="16"/>
      <c r="N45" s="16"/>
      <c r="O45" s="16"/>
      <c r="P45" s="16"/>
      <c r="Q45" s="16"/>
      <c r="R45" s="16"/>
      <c r="S45" s="16"/>
      <c r="T45" s="16" t="s">
        <v>45</v>
      </c>
      <c r="U45" s="16"/>
      <c r="V45" s="17"/>
      <c r="W45" s="17"/>
      <c r="X45" s="17"/>
      <c r="Y45" s="17"/>
      <c r="Z45" s="15"/>
      <c r="AA45" s="45">
        <v>3</v>
      </c>
      <c r="AB45" s="41"/>
      <c r="AC45" s="41"/>
      <c r="AD45" s="41"/>
      <c r="AE45" s="40"/>
      <c r="AF45" s="40"/>
      <c r="AG45" s="40"/>
      <c r="AH45" s="40"/>
      <c r="AI45" s="40"/>
      <c r="AJ45" s="40"/>
      <c r="AK45" s="40"/>
      <c r="AL45" s="40"/>
      <c r="AM45" s="40"/>
      <c r="AN45" s="40"/>
      <c r="AO45" s="42">
        <v>25</v>
      </c>
      <c r="AP45" s="42"/>
      <c r="AQ45" s="42"/>
      <c r="AR45" s="42"/>
      <c r="AS45" s="42">
        <v>50</v>
      </c>
      <c r="AT45" s="18"/>
      <c r="AU45" s="18"/>
      <c r="AV45" s="18"/>
      <c r="AW45" s="15"/>
    </row>
    <row r="46" spans="1:49" s="10" customFormat="1" ht="67.5" customHeight="1" x14ac:dyDescent="0.35">
      <c r="A46" s="15" t="s">
        <v>113</v>
      </c>
      <c r="B46" s="16" t="s">
        <v>17</v>
      </c>
      <c r="C46" s="16" t="s">
        <v>36</v>
      </c>
      <c r="D46" s="16" t="s">
        <v>52</v>
      </c>
      <c r="E46" s="16" t="s">
        <v>114</v>
      </c>
      <c r="F46" s="16"/>
      <c r="G46" s="16"/>
      <c r="H46" s="16"/>
      <c r="I46" s="16"/>
      <c r="J46" s="16"/>
      <c r="K46" s="16"/>
      <c r="L46" s="16"/>
      <c r="M46" s="16"/>
      <c r="N46" s="16"/>
      <c r="O46" s="16"/>
      <c r="P46" s="16"/>
      <c r="Q46" s="16"/>
      <c r="R46" s="16"/>
      <c r="S46" s="16"/>
      <c r="T46" s="16" t="s">
        <v>45</v>
      </c>
      <c r="U46" s="16"/>
      <c r="V46" s="17"/>
      <c r="W46" s="17"/>
      <c r="X46" s="17"/>
      <c r="Y46" s="17"/>
      <c r="Z46" s="15" t="s">
        <v>73</v>
      </c>
      <c r="AA46" s="40">
        <v>964.2</v>
      </c>
      <c r="AB46" s="41"/>
      <c r="AC46" s="41"/>
      <c r="AD46" s="41"/>
      <c r="AE46" s="40"/>
      <c r="AF46" s="40"/>
      <c r="AG46" s="40"/>
      <c r="AH46" s="40"/>
      <c r="AI46" s="40"/>
      <c r="AJ46" s="40"/>
      <c r="AK46" s="40"/>
      <c r="AL46" s="40"/>
      <c r="AM46" s="40"/>
      <c r="AN46" s="40"/>
      <c r="AO46" s="42">
        <v>282</v>
      </c>
      <c r="AP46" s="42"/>
      <c r="AQ46" s="42"/>
      <c r="AR46" s="42"/>
      <c r="AS46" s="42">
        <v>282</v>
      </c>
      <c r="AT46" s="18"/>
      <c r="AU46" s="18"/>
      <c r="AV46" s="18"/>
      <c r="AW46" s="15" t="s">
        <v>73</v>
      </c>
    </row>
    <row r="47" spans="1:49" s="10" customFormat="1" ht="67.5" customHeight="1" x14ac:dyDescent="0.35">
      <c r="A47" s="15" t="s">
        <v>115</v>
      </c>
      <c r="B47" s="16" t="s">
        <v>17</v>
      </c>
      <c r="C47" s="16" t="s">
        <v>36</v>
      </c>
      <c r="D47" s="16" t="s">
        <v>52</v>
      </c>
      <c r="E47" s="16" t="s">
        <v>116</v>
      </c>
      <c r="F47" s="16"/>
      <c r="G47" s="16"/>
      <c r="H47" s="16"/>
      <c r="I47" s="16"/>
      <c r="J47" s="16"/>
      <c r="K47" s="16"/>
      <c r="L47" s="16"/>
      <c r="M47" s="16"/>
      <c r="N47" s="16"/>
      <c r="O47" s="16"/>
      <c r="P47" s="16"/>
      <c r="Q47" s="16"/>
      <c r="R47" s="16"/>
      <c r="S47" s="16"/>
      <c r="T47" s="16" t="s">
        <v>45</v>
      </c>
      <c r="U47" s="16"/>
      <c r="V47" s="17"/>
      <c r="W47" s="17"/>
      <c r="X47" s="17"/>
      <c r="Y47" s="17"/>
      <c r="Z47" s="15" t="s">
        <v>74</v>
      </c>
      <c r="AA47" s="40">
        <v>5</v>
      </c>
      <c r="AB47" s="41"/>
      <c r="AC47" s="41"/>
      <c r="AD47" s="41"/>
      <c r="AE47" s="40"/>
      <c r="AF47" s="40"/>
      <c r="AG47" s="40"/>
      <c r="AH47" s="40"/>
      <c r="AI47" s="40"/>
      <c r="AJ47" s="40"/>
      <c r="AK47" s="40"/>
      <c r="AL47" s="40"/>
      <c r="AM47" s="40"/>
      <c r="AN47" s="40"/>
      <c r="AO47" s="42">
        <v>10</v>
      </c>
      <c r="AP47" s="42"/>
      <c r="AQ47" s="42"/>
      <c r="AR47" s="42"/>
      <c r="AS47" s="42">
        <v>10</v>
      </c>
      <c r="AT47" s="18"/>
      <c r="AU47" s="18"/>
      <c r="AV47" s="18"/>
      <c r="AW47" s="15" t="s">
        <v>74</v>
      </c>
    </row>
    <row r="48" spans="1:49" s="10" customFormat="1" ht="67.5" customHeight="1" x14ac:dyDescent="0.35">
      <c r="A48" s="15" t="s">
        <v>148</v>
      </c>
      <c r="B48" s="16" t="s">
        <v>17</v>
      </c>
      <c r="C48" s="16" t="s">
        <v>36</v>
      </c>
      <c r="D48" s="16" t="s">
        <v>52</v>
      </c>
      <c r="E48" s="16" t="s">
        <v>147</v>
      </c>
      <c r="F48" s="16"/>
      <c r="G48" s="16"/>
      <c r="H48" s="16"/>
      <c r="I48" s="16"/>
      <c r="J48" s="16"/>
      <c r="K48" s="16"/>
      <c r="L48" s="16"/>
      <c r="M48" s="16"/>
      <c r="N48" s="16"/>
      <c r="O48" s="16"/>
      <c r="P48" s="16"/>
      <c r="Q48" s="16"/>
      <c r="R48" s="16"/>
      <c r="S48" s="16"/>
      <c r="T48" s="16" t="s">
        <v>45</v>
      </c>
      <c r="U48" s="16"/>
      <c r="V48" s="17"/>
      <c r="W48" s="17"/>
      <c r="X48" s="17"/>
      <c r="Y48" s="17"/>
      <c r="Z48" s="15"/>
      <c r="AA48" s="53">
        <v>35</v>
      </c>
      <c r="AB48" s="41"/>
      <c r="AC48" s="41"/>
      <c r="AD48" s="41"/>
      <c r="AE48" s="40"/>
      <c r="AF48" s="40"/>
      <c r="AG48" s="40"/>
      <c r="AH48" s="40"/>
      <c r="AI48" s="40"/>
      <c r="AJ48" s="40"/>
      <c r="AK48" s="40"/>
      <c r="AL48" s="40"/>
      <c r="AM48" s="40"/>
      <c r="AN48" s="40"/>
      <c r="AO48" s="42">
        <v>5</v>
      </c>
      <c r="AP48" s="42"/>
      <c r="AQ48" s="42"/>
      <c r="AR48" s="42"/>
      <c r="AS48" s="42">
        <v>0</v>
      </c>
      <c r="AT48" s="18"/>
      <c r="AU48" s="18"/>
      <c r="AV48" s="18"/>
      <c r="AW48" s="15"/>
    </row>
    <row r="49" spans="1:49" s="10" customFormat="1" ht="64.5" customHeight="1" x14ac:dyDescent="0.35">
      <c r="A49" s="15" t="s">
        <v>117</v>
      </c>
      <c r="B49" s="16" t="s">
        <v>17</v>
      </c>
      <c r="C49" s="16" t="s">
        <v>36</v>
      </c>
      <c r="D49" s="16" t="s">
        <v>52</v>
      </c>
      <c r="E49" s="16" t="s">
        <v>118</v>
      </c>
      <c r="F49" s="16"/>
      <c r="G49" s="16"/>
      <c r="H49" s="16"/>
      <c r="I49" s="16"/>
      <c r="J49" s="16"/>
      <c r="K49" s="16"/>
      <c r="L49" s="16"/>
      <c r="M49" s="16"/>
      <c r="N49" s="16"/>
      <c r="O49" s="16"/>
      <c r="P49" s="16"/>
      <c r="Q49" s="16"/>
      <c r="R49" s="16"/>
      <c r="S49" s="16"/>
      <c r="T49" s="16" t="s">
        <v>45</v>
      </c>
      <c r="U49" s="16"/>
      <c r="V49" s="17"/>
      <c r="W49" s="17"/>
      <c r="X49" s="17"/>
      <c r="Y49" s="17"/>
      <c r="Z49" s="15"/>
      <c r="AA49" s="40">
        <v>8</v>
      </c>
      <c r="AB49" s="41"/>
      <c r="AC49" s="41"/>
      <c r="AD49" s="41"/>
      <c r="AE49" s="40"/>
      <c r="AF49" s="40"/>
      <c r="AG49" s="40"/>
      <c r="AH49" s="40"/>
      <c r="AI49" s="40"/>
      <c r="AJ49" s="40"/>
      <c r="AK49" s="40"/>
      <c r="AL49" s="40"/>
      <c r="AM49" s="40"/>
      <c r="AN49" s="40"/>
      <c r="AO49" s="42">
        <v>60</v>
      </c>
      <c r="AP49" s="42"/>
      <c r="AQ49" s="42"/>
      <c r="AR49" s="42"/>
      <c r="AS49" s="42">
        <v>60</v>
      </c>
      <c r="AT49" s="18"/>
      <c r="AU49" s="18"/>
      <c r="AV49" s="18"/>
      <c r="AW49" s="15"/>
    </row>
    <row r="50" spans="1:49" s="10" customFormat="1" ht="67.5" customHeight="1" x14ac:dyDescent="0.35">
      <c r="A50" s="15" t="s">
        <v>98</v>
      </c>
      <c r="B50" s="16" t="s">
        <v>17</v>
      </c>
      <c r="C50" s="16" t="s">
        <v>19</v>
      </c>
      <c r="D50" s="16" t="s">
        <v>80</v>
      </c>
      <c r="E50" s="16" t="s">
        <v>31</v>
      </c>
      <c r="F50" s="16"/>
      <c r="G50" s="16"/>
      <c r="H50" s="16"/>
      <c r="I50" s="16"/>
      <c r="J50" s="16"/>
      <c r="K50" s="16"/>
      <c r="L50" s="16"/>
      <c r="M50" s="16"/>
      <c r="N50" s="16"/>
      <c r="O50" s="16"/>
      <c r="P50" s="16"/>
      <c r="Q50" s="16"/>
      <c r="R50" s="16"/>
      <c r="S50" s="16"/>
      <c r="T50" s="16" t="s">
        <v>45</v>
      </c>
      <c r="U50" s="16"/>
      <c r="V50" s="17"/>
      <c r="W50" s="17"/>
      <c r="X50" s="17"/>
      <c r="Y50" s="17"/>
      <c r="Z50" s="15"/>
      <c r="AA50" s="40">
        <v>1826.5</v>
      </c>
      <c r="AB50" s="41"/>
      <c r="AC50" s="41"/>
      <c r="AD50" s="41"/>
      <c r="AE50" s="40"/>
      <c r="AF50" s="40"/>
      <c r="AG50" s="40"/>
      <c r="AH50" s="40"/>
      <c r="AI50" s="40"/>
      <c r="AJ50" s="40"/>
      <c r="AK50" s="40"/>
      <c r="AL50" s="40"/>
      <c r="AM50" s="40"/>
      <c r="AN50" s="40"/>
      <c r="AO50" s="42">
        <v>15</v>
      </c>
      <c r="AP50" s="42"/>
      <c r="AQ50" s="42"/>
      <c r="AR50" s="42"/>
      <c r="AS50" s="42">
        <v>20</v>
      </c>
      <c r="AT50" s="18"/>
      <c r="AU50" s="18"/>
      <c r="AV50" s="18"/>
      <c r="AW50" s="15"/>
    </row>
    <row r="51" spans="1:49" s="10" customFormat="1" ht="71.25" customHeight="1" x14ac:dyDescent="0.35">
      <c r="A51" s="36" t="s">
        <v>119</v>
      </c>
      <c r="B51" s="16" t="s">
        <v>17</v>
      </c>
      <c r="C51" s="16" t="s">
        <v>40</v>
      </c>
      <c r="D51" s="16" t="s">
        <v>18</v>
      </c>
      <c r="E51" s="16" t="s">
        <v>120</v>
      </c>
      <c r="F51" s="16"/>
      <c r="G51" s="16"/>
      <c r="H51" s="16"/>
      <c r="I51" s="16"/>
      <c r="J51" s="16"/>
      <c r="K51" s="16"/>
      <c r="L51" s="16"/>
      <c r="M51" s="16"/>
      <c r="N51" s="16"/>
      <c r="O51" s="16"/>
      <c r="P51" s="16"/>
      <c r="Q51" s="16"/>
      <c r="R51" s="16"/>
      <c r="S51" s="16"/>
      <c r="T51" s="16" t="s">
        <v>45</v>
      </c>
      <c r="U51" s="16"/>
      <c r="V51" s="17"/>
      <c r="W51" s="17"/>
      <c r="X51" s="17"/>
      <c r="Y51" s="17"/>
      <c r="Z51" s="15"/>
      <c r="AA51" s="40">
        <v>141</v>
      </c>
      <c r="AB51" s="41"/>
      <c r="AC51" s="41"/>
      <c r="AD51" s="41"/>
      <c r="AE51" s="40"/>
      <c r="AF51" s="40"/>
      <c r="AG51" s="40"/>
      <c r="AH51" s="40"/>
      <c r="AI51" s="40"/>
      <c r="AJ51" s="40"/>
      <c r="AK51" s="40"/>
      <c r="AL51" s="40"/>
      <c r="AM51" s="40"/>
      <c r="AN51" s="40"/>
      <c r="AO51" s="42">
        <v>25</v>
      </c>
      <c r="AP51" s="42"/>
      <c r="AQ51" s="42"/>
      <c r="AR51" s="42"/>
      <c r="AS51" s="42">
        <v>25</v>
      </c>
      <c r="AT51" s="18"/>
      <c r="AU51" s="18"/>
      <c r="AV51" s="18"/>
      <c r="AW51" s="15"/>
    </row>
    <row r="52" spans="1:49" s="10" customFormat="1" ht="72.75" customHeight="1" x14ac:dyDescent="0.35">
      <c r="A52" s="23" t="s">
        <v>121</v>
      </c>
      <c r="B52" s="16" t="s">
        <v>17</v>
      </c>
      <c r="C52" s="16" t="s">
        <v>40</v>
      </c>
      <c r="D52" s="16" t="s">
        <v>35</v>
      </c>
      <c r="E52" s="16" t="s">
        <v>122</v>
      </c>
      <c r="F52" s="16"/>
      <c r="G52" s="16"/>
      <c r="H52" s="16"/>
      <c r="I52" s="16"/>
      <c r="J52" s="16"/>
      <c r="K52" s="16"/>
      <c r="L52" s="16"/>
      <c r="M52" s="16"/>
      <c r="N52" s="16"/>
      <c r="O52" s="16"/>
      <c r="P52" s="16"/>
      <c r="Q52" s="16"/>
      <c r="R52" s="16"/>
      <c r="S52" s="16"/>
      <c r="T52" s="16" t="s">
        <v>45</v>
      </c>
      <c r="U52" s="16"/>
      <c r="V52" s="17"/>
      <c r="W52" s="17"/>
      <c r="X52" s="17"/>
      <c r="Y52" s="17"/>
      <c r="Z52" s="15"/>
      <c r="AA52" s="45">
        <v>7</v>
      </c>
      <c r="AB52" s="41"/>
      <c r="AC52" s="41"/>
      <c r="AD52" s="41"/>
      <c r="AE52" s="40"/>
      <c r="AF52" s="40"/>
      <c r="AG52" s="40"/>
      <c r="AH52" s="40"/>
      <c r="AI52" s="40"/>
      <c r="AJ52" s="40"/>
      <c r="AK52" s="40"/>
      <c r="AL52" s="40"/>
      <c r="AM52" s="40"/>
      <c r="AN52" s="40"/>
      <c r="AO52" s="42">
        <v>0</v>
      </c>
      <c r="AP52" s="42"/>
      <c r="AQ52" s="42"/>
      <c r="AR52" s="42"/>
      <c r="AS52" s="42">
        <v>0</v>
      </c>
      <c r="AT52" s="18"/>
      <c r="AU52" s="18"/>
      <c r="AV52" s="18"/>
      <c r="AW52" s="15"/>
    </row>
    <row r="53" spans="1:49" s="10" customFormat="1" ht="105" customHeight="1" x14ac:dyDescent="0.35">
      <c r="A53" s="23" t="s">
        <v>123</v>
      </c>
      <c r="B53" s="16" t="s">
        <v>17</v>
      </c>
      <c r="C53" s="16" t="s">
        <v>40</v>
      </c>
      <c r="D53" s="16" t="s">
        <v>35</v>
      </c>
      <c r="E53" s="16" t="s">
        <v>76</v>
      </c>
      <c r="F53" s="16"/>
      <c r="G53" s="16"/>
      <c r="H53" s="16"/>
      <c r="I53" s="16"/>
      <c r="J53" s="16"/>
      <c r="K53" s="16"/>
      <c r="L53" s="16"/>
      <c r="M53" s="16"/>
      <c r="N53" s="16"/>
      <c r="O53" s="16"/>
      <c r="P53" s="16"/>
      <c r="Q53" s="16"/>
      <c r="R53" s="16"/>
      <c r="S53" s="16"/>
      <c r="T53" s="16" t="s">
        <v>48</v>
      </c>
      <c r="U53" s="16"/>
      <c r="V53" s="17"/>
      <c r="W53" s="17"/>
      <c r="X53" s="17"/>
      <c r="Y53" s="17"/>
      <c r="Z53" s="15"/>
      <c r="AA53" s="40">
        <v>254.5</v>
      </c>
      <c r="AB53" s="41"/>
      <c r="AC53" s="41"/>
      <c r="AD53" s="41"/>
      <c r="AE53" s="40"/>
      <c r="AF53" s="40"/>
      <c r="AG53" s="40"/>
      <c r="AH53" s="40"/>
      <c r="AI53" s="40"/>
      <c r="AJ53" s="40"/>
      <c r="AK53" s="40"/>
      <c r="AL53" s="40"/>
      <c r="AM53" s="40"/>
      <c r="AN53" s="40"/>
      <c r="AO53" s="42">
        <v>254.5</v>
      </c>
      <c r="AP53" s="42"/>
      <c r="AQ53" s="42"/>
      <c r="AR53" s="42"/>
      <c r="AS53" s="42">
        <v>254.5</v>
      </c>
      <c r="AT53" s="18"/>
      <c r="AU53" s="18"/>
      <c r="AV53" s="18"/>
      <c r="AW53" s="15"/>
    </row>
    <row r="54" spans="1:49" s="10" customFormat="1" ht="78" customHeight="1" x14ac:dyDescent="0.35">
      <c r="A54" s="15" t="s">
        <v>124</v>
      </c>
      <c r="B54" s="16" t="s">
        <v>17</v>
      </c>
      <c r="C54" s="16" t="s">
        <v>40</v>
      </c>
      <c r="D54" s="16" t="s">
        <v>36</v>
      </c>
      <c r="E54" s="16" t="s">
        <v>125</v>
      </c>
      <c r="F54" s="16"/>
      <c r="G54" s="16"/>
      <c r="H54" s="16"/>
      <c r="I54" s="16"/>
      <c r="J54" s="16"/>
      <c r="K54" s="16"/>
      <c r="L54" s="16"/>
      <c r="M54" s="16"/>
      <c r="N54" s="16"/>
      <c r="O54" s="16"/>
      <c r="P54" s="16"/>
      <c r="Q54" s="16"/>
      <c r="R54" s="16"/>
      <c r="S54" s="16"/>
      <c r="T54" s="16" t="s">
        <v>45</v>
      </c>
      <c r="U54" s="16"/>
      <c r="V54" s="17"/>
      <c r="W54" s="17"/>
      <c r="X54" s="17"/>
      <c r="Y54" s="17"/>
      <c r="Z54" s="15"/>
      <c r="AA54" s="40">
        <v>709</v>
      </c>
      <c r="AB54" s="41"/>
      <c r="AC54" s="41"/>
      <c r="AD54" s="41"/>
      <c r="AE54" s="40"/>
      <c r="AF54" s="40"/>
      <c r="AG54" s="40"/>
      <c r="AH54" s="40"/>
      <c r="AI54" s="40"/>
      <c r="AJ54" s="40"/>
      <c r="AK54" s="40"/>
      <c r="AL54" s="40"/>
      <c r="AM54" s="40"/>
      <c r="AN54" s="40"/>
      <c r="AO54" s="42">
        <v>117.3</v>
      </c>
      <c r="AP54" s="42"/>
      <c r="AQ54" s="42"/>
      <c r="AR54" s="42"/>
      <c r="AS54" s="42">
        <v>89.4</v>
      </c>
      <c r="AT54" s="18"/>
      <c r="AU54" s="18"/>
      <c r="AV54" s="18"/>
      <c r="AW54" s="15" t="s">
        <v>64</v>
      </c>
    </row>
    <row r="55" spans="1:49" s="10" customFormat="1" ht="64.5" customHeight="1" x14ac:dyDescent="0.35">
      <c r="A55" s="15" t="s">
        <v>126</v>
      </c>
      <c r="B55" s="16" t="s">
        <v>17</v>
      </c>
      <c r="C55" s="16" t="s">
        <v>40</v>
      </c>
      <c r="D55" s="16" t="s">
        <v>36</v>
      </c>
      <c r="E55" s="16" t="s">
        <v>127</v>
      </c>
      <c r="F55" s="16"/>
      <c r="G55" s="16"/>
      <c r="H55" s="16"/>
      <c r="I55" s="16"/>
      <c r="J55" s="16"/>
      <c r="K55" s="16"/>
      <c r="L55" s="16"/>
      <c r="M55" s="16"/>
      <c r="N55" s="16"/>
      <c r="O55" s="16"/>
      <c r="P55" s="16"/>
      <c r="Q55" s="16"/>
      <c r="R55" s="16"/>
      <c r="S55" s="16"/>
      <c r="T55" s="16" t="s">
        <v>45</v>
      </c>
      <c r="U55" s="16"/>
      <c r="V55" s="17"/>
      <c r="W55" s="17"/>
      <c r="X55" s="17"/>
      <c r="Y55" s="17"/>
      <c r="Z55" s="15" t="s">
        <v>64</v>
      </c>
      <c r="AA55" s="46">
        <v>498.9</v>
      </c>
      <c r="AB55" s="41"/>
      <c r="AC55" s="41"/>
      <c r="AD55" s="41"/>
      <c r="AE55" s="40"/>
      <c r="AF55" s="40"/>
      <c r="AG55" s="40"/>
      <c r="AH55" s="40"/>
      <c r="AI55" s="40"/>
      <c r="AJ55" s="40"/>
      <c r="AK55" s="40"/>
      <c r="AL55" s="40"/>
      <c r="AM55" s="40"/>
      <c r="AN55" s="40"/>
      <c r="AO55" s="42">
        <v>518.9</v>
      </c>
      <c r="AP55" s="42"/>
      <c r="AQ55" s="42"/>
      <c r="AR55" s="42"/>
      <c r="AS55" s="42">
        <v>539.6</v>
      </c>
      <c r="AT55" s="18"/>
      <c r="AU55" s="18"/>
      <c r="AV55" s="18"/>
      <c r="AW55" s="15" t="s">
        <v>65</v>
      </c>
    </row>
    <row r="56" spans="1:49" s="10" customFormat="1" ht="45.75" customHeight="1" x14ac:dyDescent="0.35">
      <c r="A56" s="15" t="s">
        <v>128</v>
      </c>
      <c r="B56" s="16" t="s">
        <v>17</v>
      </c>
      <c r="C56" s="16" t="s">
        <v>40</v>
      </c>
      <c r="D56" s="16" t="s">
        <v>36</v>
      </c>
      <c r="E56" s="16" t="s">
        <v>129</v>
      </c>
      <c r="F56" s="16"/>
      <c r="G56" s="16"/>
      <c r="H56" s="16"/>
      <c r="I56" s="16"/>
      <c r="J56" s="16"/>
      <c r="K56" s="16"/>
      <c r="L56" s="16"/>
      <c r="M56" s="16"/>
      <c r="N56" s="16"/>
      <c r="O56" s="16"/>
      <c r="P56" s="16"/>
      <c r="Q56" s="16"/>
      <c r="R56" s="16"/>
      <c r="S56" s="16"/>
      <c r="T56" s="16" t="s">
        <v>45</v>
      </c>
      <c r="U56" s="16"/>
      <c r="V56" s="17"/>
      <c r="W56" s="17"/>
      <c r="X56" s="17"/>
      <c r="Y56" s="17"/>
      <c r="Z56" s="15" t="s">
        <v>65</v>
      </c>
      <c r="AA56" s="40">
        <v>5</v>
      </c>
      <c r="AB56" s="41"/>
      <c r="AC56" s="41"/>
      <c r="AD56" s="41"/>
      <c r="AE56" s="40"/>
      <c r="AF56" s="40"/>
      <c r="AG56" s="40"/>
      <c r="AH56" s="40"/>
      <c r="AI56" s="40"/>
      <c r="AJ56" s="40"/>
      <c r="AK56" s="40"/>
      <c r="AL56" s="40"/>
      <c r="AM56" s="40"/>
      <c r="AN56" s="40"/>
      <c r="AO56" s="42">
        <v>50</v>
      </c>
      <c r="AP56" s="42"/>
      <c r="AQ56" s="42"/>
      <c r="AR56" s="42"/>
      <c r="AS56" s="42">
        <v>50</v>
      </c>
      <c r="AT56" s="18"/>
      <c r="AU56" s="18"/>
      <c r="AV56" s="18"/>
      <c r="AW56" s="15" t="s">
        <v>66</v>
      </c>
    </row>
    <row r="57" spans="1:49" s="10" customFormat="1" ht="57" customHeight="1" x14ac:dyDescent="0.35">
      <c r="A57" s="15" t="s">
        <v>130</v>
      </c>
      <c r="B57" s="16" t="s">
        <v>17</v>
      </c>
      <c r="C57" s="16" t="s">
        <v>40</v>
      </c>
      <c r="D57" s="16" t="s">
        <v>36</v>
      </c>
      <c r="E57" s="16" t="s">
        <v>131</v>
      </c>
      <c r="F57" s="16"/>
      <c r="G57" s="16"/>
      <c r="H57" s="16"/>
      <c r="I57" s="16"/>
      <c r="J57" s="16"/>
      <c r="K57" s="16"/>
      <c r="L57" s="16"/>
      <c r="M57" s="16"/>
      <c r="N57" s="16"/>
      <c r="O57" s="16"/>
      <c r="P57" s="16"/>
      <c r="Q57" s="16"/>
      <c r="R57" s="16"/>
      <c r="S57" s="16"/>
      <c r="T57" s="16" t="s">
        <v>45</v>
      </c>
      <c r="U57" s="16"/>
      <c r="V57" s="17"/>
      <c r="W57" s="17"/>
      <c r="X57" s="17"/>
      <c r="Y57" s="17"/>
      <c r="Z57" s="15" t="s">
        <v>66</v>
      </c>
      <c r="AA57" s="40">
        <v>5</v>
      </c>
      <c r="AB57" s="41"/>
      <c r="AC57" s="41"/>
      <c r="AD57" s="41"/>
      <c r="AE57" s="40"/>
      <c r="AF57" s="40"/>
      <c r="AG57" s="40"/>
      <c r="AH57" s="40"/>
      <c r="AI57" s="40"/>
      <c r="AJ57" s="40"/>
      <c r="AK57" s="40"/>
      <c r="AL57" s="40"/>
      <c r="AM57" s="40"/>
      <c r="AN57" s="40"/>
      <c r="AO57" s="42">
        <v>25</v>
      </c>
      <c r="AP57" s="42"/>
      <c r="AQ57" s="42"/>
      <c r="AR57" s="42"/>
      <c r="AS57" s="42">
        <v>45</v>
      </c>
      <c r="AT57" s="18"/>
      <c r="AU57" s="18"/>
      <c r="AV57" s="18"/>
      <c r="AW57" s="15" t="s">
        <v>67</v>
      </c>
    </row>
    <row r="58" spans="1:49" s="10" customFormat="1" ht="70.5" customHeight="1" x14ac:dyDescent="0.35">
      <c r="A58" s="15" t="s">
        <v>152</v>
      </c>
      <c r="B58" s="16" t="s">
        <v>17</v>
      </c>
      <c r="C58" s="16" t="s">
        <v>40</v>
      </c>
      <c r="D58" s="16" t="s">
        <v>36</v>
      </c>
      <c r="E58" s="16" t="s">
        <v>132</v>
      </c>
      <c r="F58" s="16"/>
      <c r="G58" s="16"/>
      <c r="H58" s="16"/>
      <c r="I58" s="16"/>
      <c r="J58" s="16"/>
      <c r="K58" s="16"/>
      <c r="L58" s="16"/>
      <c r="M58" s="16"/>
      <c r="N58" s="16"/>
      <c r="O58" s="16"/>
      <c r="P58" s="16"/>
      <c r="Q58" s="16"/>
      <c r="R58" s="16"/>
      <c r="S58" s="16"/>
      <c r="T58" s="16" t="s">
        <v>45</v>
      </c>
      <c r="U58" s="16"/>
      <c r="V58" s="17"/>
      <c r="W58" s="17"/>
      <c r="X58" s="17"/>
      <c r="Y58" s="17"/>
      <c r="Z58" s="15" t="s">
        <v>67</v>
      </c>
      <c r="AA58" s="40">
        <v>140</v>
      </c>
      <c r="AB58" s="41"/>
      <c r="AC58" s="41"/>
      <c r="AD58" s="41"/>
      <c r="AE58" s="40"/>
      <c r="AF58" s="40"/>
      <c r="AG58" s="40"/>
      <c r="AH58" s="40"/>
      <c r="AI58" s="40"/>
      <c r="AJ58" s="40"/>
      <c r="AK58" s="40"/>
      <c r="AL58" s="40"/>
      <c r="AM58" s="40"/>
      <c r="AN58" s="40"/>
      <c r="AO58" s="42">
        <v>61</v>
      </c>
      <c r="AP58" s="42"/>
      <c r="AQ58" s="42"/>
      <c r="AR58" s="42"/>
      <c r="AS58" s="42">
        <v>63.4</v>
      </c>
      <c r="AT58" s="18"/>
      <c r="AU58" s="18"/>
      <c r="AV58" s="18"/>
      <c r="AW58" s="15" t="s">
        <v>68</v>
      </c>
    </row>
    <row r="59" spans="1:49" s="10" customFormat="1" ht="57" customHeight="1" x14ac:dyDescent="0.35">
      <c r="A59" s="36" t="s">
        <v>133</v>
      </c>
      <c r="B59" s="37" t="s">
        <v>17</v>
      </c>
      <c r="C59" s="37" t="s">
        <v>40</v>
      </c>
      <c r="D59" s="37" t="s">
        <v>36</v>
      </c>
      <c r="E59" s="37" t="s">
        <v>134</v>
      </c>
      <c r="F59" s="37"/>
      <c r="G59" s="37"/>
      <c r="H59" s="37"/>
      <c r="I59" s="37"/>
      <c r="J59" s="37"/>
      <c r="K59" s="37"/>
      <c r="L59" s="37"/>
      <c r="M59" s="37"/>
      <c r="N59" s="37"/>
      <c r="O59" s="37"/>
      <c r="P59" s="37"/>
      <c r="Q59" s="37"/>
      <c r="R59" s="37"/>
      <c r="S59" s="37"/>
      <c r="T59" s="37" t="s">
        <v>45</v>
      </c>
      <c r="U59" s="37"/>
      <c r="V59" s="38"/>
      <c r="W59" s="38"/>
      <c r="X59" s="38"/>
      <c r="Y59" s="38"/>
      <c r="Z59" s="36"/>
      <c r="AA59" s="46">
        <v>25</v>
      </c>
      <c r="AB59" s="47"/>
      <c r="AC59" s="47"/>
      <c r="AD59" s="47"/>
      <c r="AE59" s="48"/>
      <c r="AF59" s="48"/>
      <c r="AG59" s="48"/>
      <c r="AH59" s="48"/>
      <c r="AI59" s="48"/>
      <c r="AJ59" s="48"/>
      <c r="AK59" s="48"/>
      <c r="AL59" s="48"/>
      <c r="AM59" s="48"/>
      <c r="AN59" s="48"/>
      <c r="AO59" s="42">
        <v>150</v>
      </c>
      <c r="AP59" s="42"/>
      <c r="AQ59" s="42"/>
      <c r="AR59" s="42"/>
      <c r="AS59" s="42">
        <v>50</v>
      </c>
      <c r="AT59" s="18"/>
      <c r="AU59" s="18"/>
      <c r="AV59" s="18"/>
      <c r="AW59" s="15"/>
    </row>
    <row r="60" spans="1:49" s="10" customFormat="1" ht="72" customHeight="1" x14ac:dyDescent="0.35">
      <c r="A60" s="15" t="s">
        <v>135</v>
      </c>
      <c r="B60" s="16" t="s">
        <v>17</v>
      </c>
      <c r="C60" s="16" t="s">
        <v>40</v>
      </c>
      <c r="D60" s="16" t="s">
        <v>36</v>
      </c>
      <c r="E60" s="16" t="s">
        <v>136</v>
      </c>
      <c r="F60" s="16"/>
      <c r="G60" s="16"/>
      <c r="H60" s="16"/>
      <c r="I60" s="16"/>
      <c r="J60" s="16"/>
      <c r="K60" s="16"/>
      <c r="L60" s="16"/>
      <c r="M60" s="16"/>
      <c r="N60" s="16"/>
      <c r="O60" s="16"/>
      <c r="P60" s="16"/>
      <c r="Q60" s="16"/>
      <c r="R60" s="16"/>
      <c r="S60" s="16"/>
      <c r="T60" s="16" t="s">
        <v>45</v>
      </c>
      <c r="U60" s="16"/>
      <c r="V60" s="17"/>
      <c r="W60" s="17"/>
      <c r="X60" s="17"/>
      <c r="Y60" s="17"/>
      <c r="Z60" s="15"/>
      <c r="AA60" s="40">
        <v>3050</v>
      </c>
      <c r="AB60" s="41"/>
      <c r="AC60" s="41"/>
      <c r="AD60" s="41"/>
      <c r="AE60" s="40"/>
      <c r="AF60" s="40"/>
      <c r="AG60" s="40"/>
      <c r="AH60" s="40"/>
      <c r="AI60" s="40"/>
      <c r="AJ60" s="40"/>
      <c r="AK60" s="40"/>
      <c r="AL60" s="40"/>
      <c r="AM60" s="40"/>
      <c r="AN60" s="40"/>
      <c r="AO60" s="42">
        <v>480</v>
      </c>
      <c r="AP60" s="42"/>
      <c r="AQ60" s="42"/>
      <c r="AR60" s="42"/>
      <c r="AS60" s="42">
        <v>50</v>
      </c>
      <c r="AT60" s="18"/>
      <c r="AU60" s="18"/>
      <c r="AV60" s="18"/>
      <c r="AW60" s="15" t="s">
        <v>69</v>
      </c>
    </row>
    <row r="61" spans="1:49" s="10" customFormat="1" ht="83.25" customHeight="1" x14ac:dyDescent="0.35">
      <c r="A61" s="15" t="s">
        <v>137</v>
      </c>
      <c r="B61" s="16" t="s">
        <v>17</v>
      </c>
      <c r="C61" s="16" t="s">
        <v>40</v>
      </c>
      <c r="D61" s="16" t="s">
        <v>36</v>
      </c>
      <c r="E61" s="16" t="s">
        <v>138</v>
      </c>
      <c r="F61" s="16"/>
      <c r="G61" s="16"/>
      <c r="H61" s="16"/>
      <c r="I61" s="16"/>
      <c r="J61" s="16"/>
      <c r="K61" s="16"/>
      <c r="L61" s="16"/>
      <c r="M61" s="16"/>
      <c r="N61" s="16"/>
      <c r="O61" s="16"/>
      <c r="P61" s="16"/>
      <c r="Q61" s="16"/>
      <c r="R61" s="16"/>
      <c r="S61" s="16"/>
      <c r="T61" s="16" t="s">
        <v>45</v>
      </c>
      <c r="U61" s="16"/>
      <c r="V61" s="17"/>
      <c r="W61" s="17"/>
      <c r="X61" s="17"/>
      <c r="Y61" s="17"/>
      <c r="Z61" s="15" t="s">
        <v>69</v>
      </c>
      <c r="AA61" s="40">
        <v>4381.6000000000004</v>
      </c>
      <c r="AB61" s="41"/>
      <c r="AC61" s="41"/>
      <c r="AD61" s="41"/>
      <c r="AE61" s="40"/>
      <c r="AF61" s="40"/>
      <c r="AG61" s="40"/>
      <c r="AH61" s="40"/>
      <c r="AI61" s="40"/>
      <c r="AJ61" s="40"/>
      <c r="AK61" s="40"/>
      <c r="AL61" s="40"/>
      <c r="AM61" s="40"/>
      <c r="AN61" s="40"/>
      <c r="AO61" s="42">
        <v>1800</v>
      </c>
      <c r="AP61" s="42"/>
      <c r="AQ61" s="42"/>
      <c r="AR61" s="42"/>
      <c r="AS61" s="42">
        <v>0</v>
      </c>
      <c r="AT61" s="18"/>
      <c r="AU61" s="18"/>
      <c r="AV61" s="18"/>
      <c r="AW61" s="15" t="s">
        <v>70</v>
      </c>
    </row>
    <row r="62" spans="1:49" s="10" customFormat="1" ht="92.25" customHeight="1" x14ac:dyDescent="0.35">
      <c r="A62" s="49" t="s">
        <v>161</v>
      </c>
      <c r="B62" s="50" t="s">
        <v>17</v>
      </c>
      <c r="C62" s="50" t="s">
        <v>40</v>
      </c>
      <c r="D62" s="50" t="s">
        <v>36</v>
      </c>
      <c r="E62" s="50" t="s">
        <v>160</v>
      </c>
      <c r="F62" s="50"/>
      <c r="G62" s="50"/>
      <c r="H62" s="50"/>
      <c r="I62" s="50"/>
      <c r="J62" s="50"/>
      <c r="K62" s="50"/>
      <c r="L62" s="50"/>
      <c r="M62" s="50"/>
      <c r="N62" s="50"/>
      <c r="O62" s="50"/>
      <c r="P62" s="50"/>
      <c r="Q62" s="50"/>
      <c r="R62" s="50"/>
      <c r="S62" s="50"/>
      <c r="T62" s="50" t="s">
        <v>45</v>
      </c>
      <c r="U62" s="50"/>
      <c r="V62" s="51"/>
      <c r="W62" s="51"/>
      <c r="X62" s="51"/>
      <c r="Y62" s="51"/>
      <c r="Z62" s="49"/>
      <c r="AA62" s="40">
        <v>2276.9</v>
      </c>
      <c r="AB62" s="41"/>
      <c r="AC62" s="41"/>
      <c r="AD62" s="41"/>
      <c r="AE62" s="40"/>
      <c r="AF62" s="40"/>
      <c r="AG62" s="40"/>
      <c r="AH62" s="40"/>
      <c r="AI62" s="40"/>
      <c r="AJ62" s="40"/>
      <c r="AK62" s="40"/>
      <c r="AL62" s="40"/>
      <c r="AM62" s="40"/>
      <c r="AN62" s="40"/>
      <c r="AO62" s="42">
        <v>0</v>
      </c>
      <c r="AP62" s="42"/>
      <c r="AQ62" s="42"/>
      <c r="AR62" s="42"/>
      <c r="AS62" s="42">
        <v>0</v>
      </c>
      <c r="AT62" s="18"/>
      <c r="AU62" s="18"/>
      <c r="AV62" s="18"/>
      <c r="AW62" s="15"/>
    </row>
    <row r="63" spans="1:49" s="10" customFormat="1" ht="51.75" customHeight="1" x14ac:dyDescent="0.35">
      <c r="A63" s="15" t="s">
        <v>139</v>
      </c>
      <c r="B63" s="16" t="s">
        <v>17</v>
      </c>
      <c r="C63" s="16" t="s">
        <v>40</v>
      </c>
      <c r="D63" s="16" t="s">
        <v>36</v>
      </c>
      <c r="E63" s="16" t="s">
        <v>140</v>
      </c>
      <c r="F63" s="16"/>
      <c r="G63" s="16"/>
      <c r="H63" s="16"/>
      <c r="I63" s="16"/>
      <c r="J63" s="16"/>
      <c r="K63" s="16"/>
      <c r="L63" s="16"/>
      <c r="M63" s="16"/>
      <c r="N63" s="16"/>
      <c r="O63" s="16"/>
      <c r="P63" s="16"/>
      <c r="Q63" s="16"/>
      <c r="R63" s="16"/>
      <c r="S63" s="16"/>
      <c r="T63" s="16" t="s">
        <v>45</v>
      </c>
      <c r="U63" s="16"/>
      <c r="V63" s="17"/>
      <c r="W63" s="17"/>
      <c r="X63" s="17"/>
      <c r="Y63" s="17"/>
      <c r="Z63" s="15" t="s">
        <v>70</v>
      </c>
      <c r="AA63" s="53">
        <v>455</v>
      </c>
      <c r="AB63" s="41"/>
      <c r="AC63" s="41"/>
      <c r="AD63" s="41"/>
      <c r="AE63" s="40"/>
      <c r="AF63" s="40"/>
      <c r="AG63" s="40"/>
      <c r="AH63" s="40"/>
      <c r="AI63" s="40"/>
      <c r="AJ63" s="40"/>
      <c r="AK63" s="40"/>
      <c r="AL63" s="40"/>
      <c r="AM63" s="40"/>
      <c r="AN63" s="40"/>
      <c r="AO63" s="42">
        <v>55</v>
      </c>
      <c r="AP63" s="42"/>
      <c r="AQ63" s="42"/>
      <c r="AR63" s="42"/>
      <c r="AS63" s="42">
        <v>50</v>
      </c>
      <c r="AT63" s="18"/>
      <c r="AU63" s="18"/>
      <c r="AV63" s="18"/>
      <c r="AW63" s="15"/>
    </row>
    <row r="64" spans="1:49" s="10" customFormat="1" ht="104.25" customHeight="1" x14ac:dyDescent="0.35">
      <c r="A64" s="15" t="s">
        <v>141</v>
      </c>
      <c r="B64" s="16" t="s">
        <v>17</v>
      </c>
      <c r="C64" s="16" t="s">
        <v>27</v>
      </c>
      <c r="D64" s="16" t="s">
        <v>40</v>
      </c>
      <c r="E64" s="16" t="s">
        <v>142</v>
      </c>
      <c r="F64" s="16"/>
      <c r="G64" s="16"/>
      <c r="H64" s="16"/>
      <c r="I64" s="16"/>
      <c r="J64" s="16"/>
      <c r="K64" s="16"/>
      <c r="L64" s="16"/>
      <c r="M64" s="16"/>
      <c r="N64" s="16"/>
      <c r="O64" s="16"/>
      <c r="P64" s="16"/>
      <c r="Q64" s="16"/>
      <c r="R64" s="16"/>
      <c r="S64" s="16"/>
      <c r="T64" s="16" t="s">
        <v>45</v>
      </c>
      <c r="U64" s="16"/>
      <c r="V64" s="17"/>
      <c r="W64" s="17"/>
      <c r="X64" s="17"/>
      <c r="Y64" s="17"/>
      <c r="Z64" s="15" t="s">
        <v>75</v>
      </c>
      <c r="AA64" s="40">
        <v>10</v>
      </c>
      <c r="AB64" s="41"/>
      <c r="AC64" s="41"/>
      <c r="AD64" s="41"/>
      <c r="AE64" s="40"/>
      <c r="AF64" s="40"/>
      <c r="AG64" s="40"/>
      <c r="AH64" s="40"/>
      <c r="AI64" s="40"/>
      <c r="AJ64" s="40"/>
      <c r="AK64" s="40"/>
      <c r="AL64" s="40"/>
      <c r="AM64" s="40"/>
      <c r="AN64" s="40"/>
      <c r="AO64" s="42">
        <v>1</v>
      </c>
      <c r="AP64" s="42"/>
      <c r="AQ64" s="42"/>
      <c r="AR64" s="42"/>
      <c r="AS64" s="42">
        <v>1</v>
      </c>
      <c r="AT64" s="18"/>
      <c r="AU64" s="18"/>
      <c r="AV64" s="18"/>
      <c r="AW64" s="15"/>
    </row>
    <row r="65" spans="1:49" s="10" customFormat="1" ht="53.25" customHeight="1" x14ac:dyDescent="0.35">
      <c r="A65" s="15" t="s">
        <v>143</v>
      </c>
      <c r="B65" s="16" t="s">
        <v>17</v>
      </c>
      <c r="C65" s="16" t="s">
        <v>41</v>
      </c>
      <c r="D65" s="16" t="s">
        <v>18</v>
      </c>
      <c r="E65" s="16" t="s">
        <v>144</v>
      </c>
      <c r="F65" s="16"/>
      <c r="G65" s="16"/>
      <c r="H65" s="16"/>
      <c r="I65" s="16"/>
      <c r="J65" s="16"/>
      <c r="K65" s="16"/>
      <c r="L65" s="16"/>
      <c r="M65" s="16"/>
      <c r="N65" s="16"/>
      <c r="O65" s="16"/>
      <c r="P65" s="16"/>
      <c r="Q65" s="16"/>
      <c r="R65" s="16"/>
      <c r="S65" s="16"/>
      <c r="T65" s="16" t="s">
        <v>51</v>
      </c>
      <c r="U65" s="16"/>
      <c r="V65" s="17"/>
      <c r="W65" s="17"/>
      <c r="X65" s="17"/>
      <c r="Y65" s="17"/>
      <c r="Z65" s="15" t="s">
        <v>71</v>
      </c>
      <c r="AA65" s="53">
        <v>8882.7999999999993</v>
      </c>
      <c r="AB65" s="41"/>
      <c r="AC65" s="41"/>
      <c r="AD65" s="41"/>
      <c r="AE65" s="40"/>
      <c r="AF65" s="40"/>
      <c r="AG65" s="40"/>
      <c r="AH65" s="40"/>
      <c r="AI65" s="40"/>
      <c r="AJ65" s="40"/>
      <c r="AK65" s="40"/>
      <c r="AL65" s="40"/>
      <c r="AM65" s="40"/>
      <c r="AN65" s="40"/>
      <c r="AO65" s="42">
        <v>4469.8999999999996</v>
      </c>
      <c r="AP65" s="42"/>
      <c r="AQ65" s="42"/>
      <c r="AR65" s="42"/>
      <c r="AS65" s="42">
        <v>4487</v>
      </c>
      <c r="AT65" s="18"/>
      <c r="AU65" s="18"/>
      <c r="AV65" s="18"/>
      <c r="AW65" s="15"/>
    </row>
    <row r="66" spans="1:49" s="10" customFormat="1" ht="96" customHeight="1" x14ac:dyDescent="0.35">
      <c r="A66" s="23" t="s">
        <v>145</v>
      </c>
      <c r="B66" s="16" t="s">
        <v>17</v>
      </c>
      <c r="C66" s="16" t="s">
        <v>39</v>
      </c>
      <c r="D66" s="16" t="s">
        <v>18</v>
      </c>
      <c r="E66" s="16" t="s">
        <v>146</v>
      </c>
      <c r="F66" s="16"/>
      <c r="G66" s="16"/>
      <c r="H66" s="16"/>
      <c r="I66" s="16"/>
      <c r="J66" s="16"/>
      <c r="K66" s="16"/>
      <c r="L66" s="16"/>
      <c r="M66" s="16"/>
      <c r="N66" s="16"/>
      <c r="O66" s="16"/>
      <c r="P66" s="16"/>
      <c r="Q66" s="16"/>
      <c r="R66" s="16"/>
      <c r="S66" s="16"/>
      <c r="T66" s="16" t="s">
        <v>149</v>
      </c>
      <c r="U66" s="16"/>
      <c r="V66" s="17"/>
      <c r="W66" s="17"/>
      <c r="X66" s="17"/>
      <c r="Y66" s="17"/>
      <c r="Z66" s="15"/>
      <c r="AA66" s="40">
        <v>450</v>
      </c>
      <c r="AB66" s="41"/>
      <c r="AC66" s="41"/>
      <c r="AD66" s="41"/>
      <c r="AE66" s="40"/>
      <c r="AF66" s="40"/>
      <c r="AG66" s="40"/>
      <c r="AH66" s="40"/>
      <c r="AI66" s="40"/>
      <c r="AJ66" s="40"/>
      <c r="AK66" s="40"/>
      <c r="AL66" s="40"/>
      <c r="AM66" s="40"/>
      <c r="AN66" s="40"/>
      <c r="AO66" s="42">
        <v>350</v>
      </c>
      <c r="AP66" s="42"/>
      <c r="AQ66" s="42"/>
      <c r="AR66" s="42"/>
      <c r="AS66" s="42">
        <v>350</v>
      </c>
      <c r="AT66" s="14"/>
      <c r="AU66" s="14"/>
      <c r="AV66" s="14"/>
      <c r="AW66" s="11" t="s">
        <v>42</v>
      </c>
    </row>
    <row r="67" spans="1:49" s="10" customFormat="1" ht="96" customHeight="1" x14ac:dyDescent="0.35">
      <c r="A67" s="23" t="s">
        <v>164</v>
      </c>
      <c r="B67" s="16" t="s">
        <v>17</v>
      </c>
      <c r="C67" s="16" t="s">
        <v>28</v>
      </c>
      <c r="D67" s="16" t="s">
        <v>18</v>
      </c>
      <c r="E67" s="16" t="s">
        <v>163</v>
      </c>
      <c r="F67" s="16"/>
      <c r="G67" s="16"/>
      <c r="H67" s="16"/>
      <c r="I67" s="16"/>
      <c r="J67" s="16"/>
      <c r="K67" s="16"/>
      <c r="L67" s="16"/>
      <c r="M67" s="16"/>
      <c r="N67" s="16"/>
      <c r="O67" s="16"/>
      <c r="P67" s="16"/>
      <c r="Q67" s="16"/>
      <c r="R67" s="16"/>
      <c r="S67" s="16"/>
      <c r="T67" s="16" t="s">
        <v>45</v>
      </c>
      <c r="U67" s="16"/>
      <c r="V67" s="17"/>
      <c r="W67" s="17"/>
      <c r="X67" s="17"/>
      <c r="Y67" s="17"/>
      <c r="Z67" s="15"/>
      <c r="AA67" s="40">
        <v>84.6</v>
      </c>
      <c r="AB67" s="41"/>
      <c r="AC67" s="41"/>
      <c r="AD67" s="41"/>
      <c r="AE67" s="40"/>
      <c r="AF67" s="40"/>
      <c r="AG67" s="40"/>
      <c r="AH67" s="40"/>
      <c r="AI67" s="40"/>
      <c r="AJ67" s="40"/>
      <c r="AK67" s="40"/>
      <c r="AL67" s="40"/>
      <c r="AM67" s="40"/>
      <c r="AN67" s="40"/>
      <c r="AO67" s="42">
        <v>0</v>
      </c>
      <c r="AP67" s="42"/>
      <c r="AQ67" s="42"/>
      <c r="AR67" s="42"/>
      <c r="AS67" s="42">
        <v>0</v>
      </c>
      <c r="AT67" s="54"/>
      <c r="AU67" s="54"/>
      <c r="AV67" s="54"/>
      <c r="AW67" s="55"/>
    </row>
    <row r="68" spans="1:49" ht="73.5" customHeight="1" x14ac:dyDescent="0.35">
      <c r="A68" s="15" t="s">
        <v>162</v>
      </c>
      <c r="B68" s="16" t="s">
        <v>17</v>
      </c>
      <c r="C68" s="16" t="s">
        <v>28</v>
      </c>
      <c r="D68" s="16" t="s">
        <v>18</v>
      </c>
      <c r="E68" s="16" t="s">
        <v>155</v>
      </c>
      <c r="F68" s="16"/>
      <c r="G68" s="16"/>
      <c r="H68" s="16"/>
      <c r="I68" s="16"/>
      <c r="J68" s="16"/>
      <c r="K68" s="16"/>
      <c r="L68" s="16"/>
      <c r="M68" s="16"/>
      <c r="N68" s="16"/>
      <c r="O68" s="16"/>
      <c r="P68" s="16"/>
      <c r="Q68" s="16"/>
      <c r="R68" s="16"/>
      <c r="S68" s="16"/>
      <c r="T68" s="16" t="s">
        <v>45</v>
      </c>
      <c r="U68" s="16"/>
      <c r="V68" s="17"/>
      <c r="W68" s="17"/>
      <c r="X68" s="17"/>
      <c r="Y68" s="17"/>
      <c r="Z68" s="15" t="s">
        <v>72</v>
      </c>
      <c r="AA68" s="40">
        <v>5</v>
      </c>
      <c r="AB68" s="41"/>
      <c r="AC68" s="41"/>
      <c r="AD68" s="41"/>
      <c r="AE68" s="40"/>
      <c r="AF68" s="40"/>
      <c r="AG68" s="40"/>
      <c r="AH68" s="40"/>
      <c r="AI68" s="40"/>
      <c r="AJ68" s="40"/>
      <c r="AK68" s="40"/>
      <c r="AL68" s="40"/>
      <c r="AM68" s="40"/>
      <c r="AN68" s="40"/>
      <c r="AO68" s="42">
        <v>5</v>
      </c>
      <c r="AP68" s="42"/>
      <c r="AQ68" s="42"/>
      <c r="AR68" s="42"/>
      <c r="AS68" s="42">
        <v>5</v>
      </c>
    </row>
    <row r="69" spans="1:49" ht="86.4" customHeight="1" x14ac:dyDescent="0.35">
      <c r="A69" s="49" t="s">
        <v>153</v>
      </c>
      <c r="B69" s="50" t="s">
        <v>17</v>
      </c>
      <c r="C69" s="50" t="s">
        <v>28</v>
      </c>
      <c r="D69" s="50" t="s">
        <v>18</v>
      </c>
      <c r="E69" s="50" t="s">
        <v>159</v>
      </c>
      <c r="F69" s="50"/>
      <c r="G69" s="50"/>
      <c r="H69" s="50"/>
      <c r="I69" s="50"/>
      <c r="J69" s="50"/>
      <c r="K69" s="50"/>
      <c r="L69" s="50"/>
      <c r="M69" s="50"/>
      <c r="N69" s="50"/>
      <c r="O69" s="50"/>
      <c r="P69" s="50"/>
      <c r="Q69" s="50"/>
      <c r="R69" s="50"/>
      <c r="S69" s="50"/>
      <c r="T69" s="50" t="s">
        <v>45</v>
      </c>
      <c r="U69" s="50"/>
      <c r="V69" s="51"/>
      <c r="W69" s="51"/>
      <c r="X69" s="51"/>
      <c r="Y69" s="51"/>
      <c r="Z69" s="49"/>
      <c r="AA69" s="40">
        <v>2782.9</v>
      </c>
      <c r="AB69" s="41"/>
      <c r="AC69" s="41"/>
      <c r="AD69" s="41"/>
      <c r="AE69" s="40"/>
      <c r="AF69" s="40"/>
      <c r="AG69" s="40"/>
      <c r="AH69" s="40"/>
      <c r="AI69" s="40"/>
      <c r="AJ69" s="40"/>
      <c r="AK69" s="40"/>
      <c r="AL69" s="40"/>
      <c r="AM69" s="40"/>
      <c r="AN69" s="40"/>
      <c r="AO69" s="42">
        <v>0</v>
      </c>
      <c r="AP69" s="42"/>
      <c r="AQ69" s="42"/>
      <c r="AR69" s="42"/>
      <c r="AS69" s="42">
        <v>0</v>
      </c>
    </row>
    <row r="70" spans="1:49" ht="32.4" customHeight="1" x14ac:dyDescent="0.3">
      <c r="A70" s="27" t="s">
        <v>42</v>
      </c>
      <c r="B70" s="12"/>
      <c r="C70" s="12"/>
      <c r="D70" s="12"/>
      <c r="E70" s="12"/>
      <c r="F70" s="12"/>
      <c r="G70" s="12"/>
      <c r="H70" s="12"/>
      <c r="I70" s="12"/>
      <c r="J70" s="12"/>
      <c r="K70" s="12"/>
      <c r="L70" s="12"/>
      <c r="M70" s="12"/>
      <c r="N70" s="12"/>
      <c r="O70" s="12"/>
      <c r="P70" s="12"/>
      <c r="Q70" s="12"/>
      <c r="R70" s="12"/>
      <c r="S70" s="12"/>
      <c r="T70" s="12"/>
      <c r="U70" s="12"/>
      <c r="V70" s="13"/>
      <c r="W70" s="13"/>
      <c r="X70" s="13"/>
      <c r="Y70" s="13"/>
      <c r="Z70" s="11" t="s">
        <v>42</v>
      </c>
      <c r="AA70" s="35">
        <f>AA69+AA68+AA67+AA66+AA65+AA64+AA63+AA62+AA61+AA60+AA59+AA58+AA57+AA56+AA55+AA54+AA53+AA52+AA51+AA50+AA49+AA47+AA46+AA45+AA44+AA43+AA42+AA41+AA40+AA39+AA38+AA37+AA36+AA35+AA34+AA33+AA32+AA31+AA30+AA29+AA28+AA27+AA26+AA25+AA24+AA48</f>
        <v>45258.2</v>
      </c>
      <c r="AB70" s="21" t="e">
        <f>#REF!+#REF!+AB24+AB25+#REF!+AB26+AB27+AB28+AB29+AB31+AB32+AB33+AB34+#REF!+AB38+AB40+AB41+#REF!+AB43+AB44+#REF!+AB46+AB47+#REF!+#REF!+#REF!+#REF!+AB55+AB56+AB57+AB58+AB59+AB61+AB63+AB64+#REF!+AB68</f>
        <v>#REF!</v>
      </c>
      <c r="AC70" s="21" t="e">
        <f>#REF!+#REF!+AC24+AC25+#REF!+AC26+AC27+AC28+AC29+AC31+AC32+AC33+AC34+#REF!+AC38+AC40+AC41+#REF!+AC43+AC44+#REF!+AC46+AC47+#REF!+#REF!+#REF!+#REF!+AC55+AC56+AC57+AC58+AC59+AC61+AC63+AC64+#REF!+AC68</f>
        <v>#REF!</v>
      </c>
      <c r="AD70" s="21" t="e">
        <f>#REF!+#REF!+AD24+AD25+#REF!+AD26+AD27+AD28+AD29+AD31+AD32+AD33+AD34+#REF!+AD38+AD40+AD41+#REF!+AD43+AD44+#REF!+AD46+AD47+#REF!+#REF!+#REF!+#REF!+AD55+AD56+AD57+AD58+AD59+AD61+AD63+AD64+#REF!+AD68</f>
        <v>#REF!</v>
      </c>
      <c r="AE70" s="21" t="e">
        <f>#REF!+#REF!+AE24+AE25+#REF!+AE26+AE27+AE28+AE29+AE31+AE32+AE33+AE34+#REF!+AE38+AE40+AE41+#REF!+AE43+AE44+#REF!+AE46+AE47+#REF!+#REF!+#REF!+#REF!+AE55+AE56+AE57+AE58+AE59+AE61+AE63+AE64+#REF!+AE68</f>
        <v>#REF!</v>
      </c>
      <c r="AF70" s="21" t="e">
        <f>#REF!+#REF!+AF24+AF25+#REF!+AF26+AF27+AF28+AF29+AF31+AF32+AF33+AF34+#REF!+AF38+AF40+AF41+#REF!+AF43+AF44+#REF!+AF46+AF47+#REF!+#REF!+#REF!+#REF!+AF55+AF56+AF57+AF58+AF59+AF61+AF63+AF64+#REF!+AF68</f>
        <v>#REF!</v>
      </c>
      <c r="AG70" s="21" t="e">
        <f>#REF!+#REF!+AG24+AG25+#REF!+AG26+AG27+AG28+AG29+AG31+AG32+AG33+AG34+#REF!+AG38+AG40+AG41+#REF!+AG43+AG44+#REF!+AG46+AG47+#REF!+#REF!+#REF!+#REF!+AG55+AG56+AG57+AG58+AG59+AG61+AG63+AG64+#REF!+AG68</f>
        <v>#REF!</v>
      </c>
      <c r="AH70" s="21" t="e">
        <f>#REF!+#REF!+AH24+AH25+#REF!+AH26+AH27+AH28+AH29+AH31+AH32+AH33+AH34+#REF!+AH38+AH40+AH41+#REF!+AH43+AH44+#REF!+AH46+AH47+#REF!+#REF!+#REF!+#REF!+AH55+AH56+AH57+AH58+AH59+AH61+AH63+AH64+#REF!+AH68</f>
        <v>#REF!</v>
      </c>
      <c r="AI70" s="21" t="e">
        <f>#REF!+#REF!+AI24+AI25+#REF!+AI26+AI27+AI28+AI29+AI31+AI32+AI33+AI34+#REF!+AI38+AI40+AI41+#REF!+AI43+AI44+#REF!+AI46+AI47+#REF!+#REF!+#REF!+#REF!+AI55+AI56+AI57+AI58+AI59+AI61+AI63+AI64+#REF!+AI68</f>
        <v>#REF!</v>
      </c>
      <c r="AJ70" s="21" t="e">
        <f>#REF!+#REF!+AJ24+AJ25+#REF!+AJ26+AJ27+AJ28+AJ29+AJ31+AJ32+AJ33+AJ34+#REF!+AJ38+AJ40+AJ41+#REF!+AJ43+AJ44+#REF!+AJ46+AJ47+#REF!+#REF!+#REF!+#REF!+AJ55+AJ56+AJ57+AJ58+AJ59+AJ61+AJ63+AJ64+#REF!+AJ68</f>
        <v>#REF!</v>
      </c>
      <c r="AK70" s="21" t="e">
        <f>#REF!+#REF!+AK24+AK25+#REF!+AK26+AK27+AK28+AK29+AK31+AK32+AK33+AK34+#REF!+AK38+AK40+AK41+#REF!+AK43+AK44+#REF!+AK46+AK47+#REF!+#REF!+#REF!+#REF!+AK55+AK56+AK57+AK58+AK59+AK61+AK63+AK64+#REF!+AK68</f>
        <v>#REF!</v>
      </c>
      <c r="AL70" s="21" t="e">
        <f>#REF!+#REF!+AL24+AL25+#REF!+AL26+AL27+AL28+AL29+AL31+AL32+AL33+AL34+#REF!+AL38+AL40+AL41+#REF!+AL43+AL44+#REF!+AL46+AL47+#REF!+#REF!+#REF!+#REF!+AL55+AL56+AL57+AL58+AL59+AL61+AL63+AL64+#REF!+AL68</f>
        <v>#REF!</v>
      </c>
      <c r="AM70" s="21" t="e">
        <f>#REF!+#REF!+AM24+AM25+#REF!+AM26+AM27+AM28+AM29+AM31+AM32+AM33+AM34+#REF!+AM38+AM40+AM41+#REF!+AM43+AM44+#REF!+AM46+AM47+#REF!+#REF!+#REF!+#REF!+AM55+AM56+AM57+AM58+AM59+AM61+AM63+AM64+#REF!+AM68</f>
        <v>#REF!</v>
      </c>
      <c r="AN70" s="21" t="e">
        <f>#REF!+#REF!+AN24+AN25+#REF!+AN26+AN27+AN28+AN29+AN31+AN32+AN33+AN34+#REF!+AN38+AN40+AN41+#REF!+AN43+AN44+#REF!+AN46+AN47+#REF!+#REF!+#REF!+#REF!+AN55+AN56+AN57+AN58+AN59+AN61+AN63+AN64+#REF!+AN68</f>
        <v>#REF!</v>
      </c>
      <c r="AO70" s="35">
        <f>AO69+AO68+AO66+AO65+AO64+AO63+AO62+AO61+AO60+AO59+AO58+AO57+AO56+AO55+AO54+AO53+AO52+AO51+AO50+AO49+AO47+AO46+AO45+AO44+AO43+AO42+AO41+AO40+AO39+AO38+AO37+AO36+AO35+AO34+AO33+AO32+AO31+AO30+AO29+AO28+AO27+AO26+AO25+AO24+AO48</f>
        <v>23093.5</v>
      </c>
      <c r="AP70" s="21" t="e">
        <f>#REF!+#REF!+AP24+AP25+#REF!+AP26+AP27+AP28+AP29+AP31+AP32+AP33+AP34+#REF!+AP38+AP40+AP41+#REF!+AP43+AP44+#REF!+AP46+AP47+#REF!+#REF!+#REF!+#REF!+AP55+AP56+AP57+AP58+AP59+AP61+AP63+AP64+#REF!+AP68</f>
        <v>#REF!</v>
      </c>
      <c r="AQ70" s="21" t="e">
        <f>#REF!+#REF!+AQ24+AQ25+#REF!+AQ26+AQ27+AQ28+AQ29+AQ31+AQ32+AQ33+AQ34+#REF!+AQ38+AQ40+AQ41+#REF!+AQ43+AQ44+#REF!+AQ46+AQ47+#REF!+#REF!+#REF!+#REF!+AQ55+AQ56+AQ57+AQ58+AQ59+AQ61+AQ63+AQ64+#REF!+AQ68</f>
        <v>#REF!</v>
      </c>
      <c r="AR70" s="21" t="e">
        <f>#REF!+#REF!+AR24+AR25+#REF!+AR26+AR27+AR28+AR29+AR31+AR32+AR33+AR34+#REF!+AR38+AR40+AR41+#REF!+AR43+AR44+#REF!+AR46+AR47+#REF!+#REF!+#REF!+#REF!+AR55+AR56+AR57+AR58+AR59+AR61+AR63+AR64+#REF!+AR68</f>
        <v>#REF!</v>
      </c>
      <c r="AS70" s="39">
        <f>SUM(AS24:AS69)</f>
        <v>21103.9</v>
      </c>
    </row>
    <row r="71" spans="1:49" s="52" customFormat="1" ht="82.95" customHeight="1" x14ac:dyDescent="0.4">
      <c r="A71" s="52" t="s">
        <v>154</v>
      </c>
    </row>
    <row r="72" spans="1:49" ht="32.4" customHeight="1" x14ac:dyDescent="0.3"/>
    <row r="73" spans="1:49" ht="32.4" customHeight="1" x14ac:dyDescent="0.3"/>
    <row r="74" spans="1:49" ht="10.199999999999999" customHeight="1" x14ac:dyDescent="0.35">
      <c r="A74" s="9"/>
      <c r="B74" s="26"/>
      <c r="C74" s="26"/>
      <c r="D74" s="26"/>
      <c r="E74" s="26"/>
      <c r="F74" s="26"/>
      <c r="G74" s="26"/>
      <c r="H74" s="26"/>
      <c r="I74" s="26"/>
      <c r="J74" s="26"/>
      <c r="K74" s="26"/>
      <c r="L74" s="26"/>
      <c r="M74" s="26"/>
      <c r="N74" s="26"/>
      <c r="O74" s="26"/>
      <c r="P74" s="26"/>
      <c r="Q74" s="26"/>
      <c r="R74" s="26"/>
      <c r="S74" s="26"/>
      <c r="T74" s="26"/>
      <c r="U74" s="26"/>
      <c r="V74" s="26"/>
      <c r="W74" s="26"/>
      <c r="X74" s="26"/>
      <c r="Y74" s="26"/>
      <c r="Z74" s="26"/>
      <c r="AA74" s="26"/>
      <c r="AB74" s="26"/>
      <c r="AC74" s="26"/>
      <c r="AD74" s="26"/>
      <c r="AE74" s="26"/>
      <c r="AF74" s="26"/>
      <c r="AG74" s="26"/>
      <c r="AH74" s="26"/>
      <c r="AI74" s="26"/>
      <c r="AJ74" s="26"/>
      <c r="AK74" s="26"/>
      <c r="AL74" s="26"/>
      <c r="AM74" s="26"/>
      <c r="AN74" s="26"/>
      <c r="AO74" s="26"/>
    </row>
    <row r="75" spans="1:49" ht="10.199999999999999" customHeight="1" x14ac:dyDescent="0.35">
      <c r="A75" s="9"/>
      <c r="B75" s="9"/>
      <c r="C75" s="9"/>
      <c r="D75" s="9"/>
      <c r="E75" s="9"/>
      <c r="F75" s="9"/>
      <c r="G75" s="9"/>
      <c r="H75" s="9"/>
      <c r="I75" s="9"/>
      <c r="J75" s="9"/>
      <c r="K75" s="9"/>
      <c r="L75" s="9"/>
      <c r="M75" s="9"/>
      <c r="N75" s="9"/>
      <c r="O75" s="9"/>
      <c r="P75" s="9"/>
      <c r="Q75" s="9"/>
      <c r="R75" s="9"/>
      <c r="S75" s="9"/>
      <c r="T75" s="9"/>
      <c r="U75" s="9"/>
      <c r="V75" s="9"/>
      <c r="W75" s="9"/>
      <c r="X75" s="9"/>
      <c r="Y75" s="9"/>
      <c r="Z75" s="9"/>
      <c r="AA75" s="9"/>
      <c r="AB75" s="9"/>
      <c r="AC75" s="9"/>
      <c r="AD75" s="9"/>
      <c r="AE75" s="9"/>
      <c r="AF75" s="9"/>
      <c r="AG75" s="9"/>
      <c r="AH75" s="9"/>
      <c r="AI75" s="9"/>
      <c r="AJ75" s="9"/>
      <c r="AK75" s="9"/>
      <c r="AL75" s="9"/>
      <c r="AM75" s="9"/>
      <c r="AN75" s="9"/>
      <c r="AO75" s="9"/>
    </row>
    <row r="76" spans="1:49" ht="15.75" customHeight="1" x14ac:dyDescent="0.35">
      <c r="A76" s="10"/>
      <c r="B76" s="10"/>
      <c r="C76" s="10"/>
      <c r="D76" s="10"/>
      <c r="E76" s="10"/>
      <c r="F76" s="10"/>
      <c r="G76" s="10"/>
      <c r="H76" s="10"/>
      <c r="I76" s="10"/>
      <c r="J76" s="10"/>
      <c r="K76" s="10"/>
      <c r="L76" s="10"/>
      <c r="M76" s="10"/>
      <c r="N76" s="10"/>
      <c r="O76" s="10"/>
      <c r="P76" s="10"/>
      <c r="Q76" s="10"/>
      <c r="R76" s="10"/>
      <c r="S76" s="10"/>
      <c r="T76" s="10"/>
      <c r="U76" s="10"/>
      <c r="V76" s="10"/>
      <c r="W76" s="10"/>
      <c r="X76" s="10"/>
      <c r="Y76" s="10"/>
      <c r="Z76" s="10"/>
      <c r="AA76" s="10"/>
      <c r="AB76" s="10"/>
      <c r="AC76" s="10"/>
      <c r="AD76" s="10"/>
      <c r="AE76" s="10"/>
      <c r="AF76" s="10"/>
      <c r="AG76" s="10"/>
      <c r="AH76" s="10"/>
      <c r="AI76" s="10"/>
      <c r="AJ76" s="10"/>
      <c r="AK76" s="10"/>
      <c r="AL76" s="10"/>
      <c r="AM76" s="10"/>
      <c r="AN76" s="10"/>
      <c r="AO76" s="10"/>
    </row>
    <row r="77" spans="1:49" ht="18.75" customHeight="1" x14ac:dyDescent="0.3"/>
    <row r="80" spans="1:49" ht="10.199999999999999" customHeight="1" x14ac:dyDescent="0.35">
      <c r="A80" s="9"/>
    </row>
    <row r="81" spans="1:41" ht="10.199999999999999" customHeight="1" x14ac:dyDescent="0.35">
      <c r="A81" s="9"/>
      <c r="AO81" s="9"/>
    </row>
  </sheetData>
  <mergeCells count="20">
    <mergeCell ref="T1:AS14"/>
    <mergeCell ref="X19:X20"/>
    <mergeCell ref="V19:V20"/>
    <mergeCell ref="U19:U20"/>
    <mergeCell ref="W19:W20"/>
    <mergeCell ref="T19:T22"/>
    <mergeCell ref="Z19:Z20"/>
    <mergeCell ref="Y19:Y20"/>
    <mergeCell ref="AA19:AS20"/>
    <mergeCell ref="C19:C22"/>
    <mergeCell ref="D19:D22"/>
    <mergeCell ref="E19:S22"/>
    <mergeCell ref="A16:AS16"/>
    <mergeCell ref="A15:AW15"/>
    <mergeCell ref="AW19:AW20"/>
    <mergeCell ref="AT19:AT20"/>
    <mergeCell ref="AV19:AV20"/>
    <mergeCell ref="AU19:AU20"/>
    <mergeCell ref="A19:A22"/>
    <mergeCell ref="B19:B22"/>
  </mergeCells>
  <pageMargins left="0.25" right="0.25" top="0.45" bottom="0.35" header="0.3" footer="0.3"/>
  <pageSetup paperSize="9" scale="51"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Все года</vt:lpstr>
      <vt:lpstr>'Все года'!Заголовки_для_печати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dc:description>POI XSSF rep:2.53.0.187</dc:description>
  <cp:lastModifiedBy>USER</cp:lastModifiedBy>
  <cp:lastPrinted>2025-05-29T11:20:26Z</cp:lastPrinted>
  <dcterms:created xsi:type="dcterms:W3CDTF">2021-05-19T08:20:30Z</dcterms:created>
  <dcterms:modified xsi:type="dcterms:W3CDTF">2025-10-10T08:48:30Z</dcterms:modified>
</cp:coreProperties>
</file>